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-165" windowWidth="11955" windowHeight="12210" tabRatio="953" firstSheet="19" activeTab="19"/>
  </bookViews>
  <sheets>
    <sheet name="1.농가및농가인구  2. 경지면적" sheetId="1" r:id="rId1"/>
    <sheet name="3.농업진흥지역지정" sheetId="2" r:id="rId2"/>
    <sheet name="4.한국농촌공사  5.수리답 및 경지정리 현황" sheetId="3" r:id="rId3"/>
    <sheet name="6.식량작물생산량(정곡), 6-1 미곡" sheetId="4" r:id="rId4"/>
    <sheet name="6-2.맥류" sheetId="5" r:id="rId5"/>
    <sheet name="6-3.잡곡" sheetId="6" r:id="rId6"/>
    <sheet name="6-4.두류  6-5 서류" sheetId="7" r:id="rId7"/>
    <sheet name="7.채소류생산량" sheetId="8" r:id="rId8"/>
    <sheet name="8.특용작물생산량0 9.과실류생산량" sheetId="9" r:id="rId9"/>
    <sheet name="10.공공비축미곡 매입실적" sheetId="10" r:id="rId10"/>
    <sheet name="11.양곡창고  12. 가공공장" sheetId="11" r:id="rId11"/>
    <sheet name="13.농업협동조합0" sheetId="12" r:id="rId12"/>
    <sheet name="14.농업용 기계" sheetId="13" r:id="rId13"/>
    <sheet name="15. 비료공급" sheetId="14" r:id="rId14"/>
    <sheet name="16.농업용지하수, 17.가축사육" sheetId="15" r:id="rId15"/>
    <sheet name="18.가축전염병발생" sheetId="16" r:id="rId16"/>
    <sheet name="19.가축전염병예방주사실적" sheetId="17" r:id="rId17"/>
    <sheet name="20.수의사현황, 21.도축검사" sheetId="18" r:id="rId18"/>
    <sheet name="22. 축산물 위생관계업소" sheetId="19" r:id="rId19"/>
    <sheet name="23.소유별임야면적" sheetId="20" r:id="rId20"/>
    <sheet name="24.임상별산림면적, 25.임상별임목축적" sheetId="21" r:id="rId21"/>
    <sheet name="26.임산물생산량, 27.임목벌채 허가(신고)" sheetId="22" r:id="rId22"/>
    <sheet name="28.사방사업, 29.조림" sheetId="23" r:id="rId23"/>
    <sheet name="30.산림피해" sheetId="24" r:id="rId24"/>
    <sheet name="산림의 타용도전용허가" sheetId="25" r:id="rId25"/>
    <sheet name="33.병해충및방제  34.토석채취" sheetId="26" r:id="rId26"/>
    <sheet name="35.35-1.어가및어가인구" sheetId="27" r:id="rId27"/>
    <sheet name="36.어선보유0" sheetId="28" r:id="rId28"/>
    <sheet name="37.어항시설0" sheetId="29" r:id="rId29"/>
    <sheet name="38.어업권  39.어선어업허가 및 신고현황 " sheetId="30" r:id="rId30"/>
    <sheet name="39.어선어업허가 및 신고현황(속)" sheetId="31" r:id="rId31"/>
    <sheet name="40.수산물어획고" sheetId="32" r:id="rId32"/>
    <sheet name="41.수산물가공품생산고,42.수협" sheetId="33" r:id="rId33"/>
    <sheet name="43.친환경농산물인증현황44.귀농현황" sheetId="34" r:id="rId34"/>
    <sheet name="45.화훼류 재배현황" sheetId="35" r:id="rId35"/>
  </sheets>
  <definedNames>
    <definedName name="aaa" localSheetId="21">#REF!</definedName>
    <definedName name="aaa" localSheetId="22">#REF!</definedName>
    <definedName name="aaa" localSheetId="23">#REF!</definedName>
    <definedName name="aaa" localSheetId="25">#REF!</definedName>
    <definedName name="aaa" localSheetId="26">#REF!</definedName>
    <definedName name="aaa" localSheetId="27">#REF!</definedName>
    <definedName name="aaa" localSheetId="28">#REF!</definedName>
    <definedName name="aaa" localSheetId="29">#REF!</definedName>
    <definedName name="aaa" localSheetId="30">#REF!</definedName>
    <definedName name="aaa" localSheetId="31">#REF!</definedName>
    <definedName name="aaa" localSheetId="32">#REF!</definedName>
    <definedName name="aaa" localSheetId="33">#REF!</definedName>
    <definedName name="aaa" localSheetId="34">#REF!</definedName>
    <definedName name="aaa" localSheetId="24">#REF!</definedName>
    <definedName name="aaa">#REF!</definedName>
    <definedName name="_xlnm.Print_Area" localSheetId="0">'1.농가및농가인구  2. 경지면적'!$A$1:$I$41</definedName>
    <definedName name="_xlnm.Print_Area" localSheetId="9">'10.공공비축미곡 매입실적'!$A$1:$K$19</definedName>
    <definedName name="_xlnm.Print_Area" localSheetId="10">'11.양곡창고  12. 가공공장'!$A$1:$K$50</definedName>
    <definedName name="_xlnm.Print_Area" localSheetId="11">'13.농업협동조합0'!$A$1:$K$35</definedName>
    <definedName name="_xlnm.Print_Area" localSheetId="12">'14.농업용 기계'!$A$1:$X$42</definedName>
    <definedName name="_xlnm.Print_Area" localSheetId="13">'15. 비료공급'!$A$1:$O$36</definedName>
    <definedName name="_xlnm.Print_Area" localSheetId="14">'16.농업용지하수, 17.가축사육'!$A$1:$O$53</definedName>
    <definedName name="_xlnm.Print_Area" localSheetId="15">'18.가축전염병발생'!$A$1:$N$38</definedName>
    <definedName name="_xlnm.Print_Area" localSheetId="16">'19.가축전염병예방주사실적'!$A$1:$M$39</definedName>
    <definedName name="_xlnm.Print_Area" localSheetId="17">'20.수의사현황, 21.도축검사'!$A$1:$M$36</definedName>
    <definedName name="_xlnm.Print_Area" localSheetId="18">'22. 축산물 위생관계업소'!$A$1:$T$43</definedName>
    <definedName name="_xlnm.Print_Area" localSheetId="20">'24.임상별산림면적, 25.임상별임목축적'!$A$1:$L$29</definedName>
    <definedName name="_xlnm.Print_Area" localSheetId="21">'26.임산물생산량, 27.임목벌채 허가(신고)'!$A$1:$K$50</definedName>
    <definedName name="_xlnm.Print_Area" localSheetId="22">'28.사방사업, 29.조림'!$A$1:$P$37</definedName>
    <definedName name="_xlnm.Print_Area" localSheetId="1">'3.농업진흥지역지정'!$A$1:$E$27</definedName>
    <definedName name="_xlnm.Print_Area" localSheetId="23">'30.산림피해'!$A$1:$M$35</definedName>
    <definedName name="_xlnm.Print_Area" localSheetId="25">'33.병해충및방제  34.토석채취'!$A$1:$Q$48</definedName>
    <definedName name="_xlnm.Print_Area" localSheetId="26">'35.35-1.어가및어가인구'!$A$1:$P$40</definedName>
    <definedName name="_xlnm.Print_Area" localSheetId="27">'36.어선보유0'!$A$1:$G$38</definedName>
    <definedName name="_xlnm.Print_Area" localSheetId="28">'37.어항시설0'!$A$1:$K$36</definedName>
    <definedName name="_xlnm.Print_Area" localSheetId="29">'38.어업권  39.어선어업허가 및 신고현황 '!$A$1:$L$55</definedName>
    <definedName name="_xlnm.Print_Area" localSheetId="30">'39.어선어업허가 및 신고현황(속)'!$A$1:$I$61</definedName>
    <definedName name="_xlnm.Print_Area" localSheetId="2">'4.한국농촌공사  5.수리답 및 경지정리 현황'!$A$1:$N$37</definedName>
    <definedName name="_xlnm.Print_Area" localSheetId="31">'40.수산물어획고'!$A$1:$I$33</definedName>
    <definedName name="_xlnm.Print_Area" localSheetId="32">'41.수산물가공품생산고,42.수협'!$A$1:$N$54</definedName>
    <definedName name="_xlnm.Print_Area" localSheetId="33">'43.친환경농산물인증현황44.귀농현황'!$A$1:$N$50</definedName>
    <definedName name="_xlnm.Print_Area" localSheetId="34">'45.화훼류 재배현황'!$A$1:$I$35</definedName>
    <definedName name="_xlnm.Print_Area" localSheetId="3">'6.식량작물생산량(정곡), 6-1 미곡'!$A$1:$N$35</definedName>
    <definedName name="_xlnm.Print_Area" localSheetId="4">'6-2.맥류'!$A$1:$K$31</definedName>
    <definedName name="_xlnm.Print_Area" localSheetId="5">'6-3.잡곡'!$A$1:$K$33</definedName>
    <definedName name="_xlnm.Print_Area" localSheetId="6">'6-4.두류  6-5 서류'!$A$1:$L$37</definedName>
    <definedName name="_xlnm.Print_Area" localSheetId="7">'7.채소류생산량'!$A$1:$X$47</definedName>
    <definedName name="_xlnm.Print_Area" localSheetId="8">'8.특용작물생산량0 9.과실류생산량'!$A$1:$N$47</definedName>
    <definedName name="_xlnm.Print_Area" localSheetId="24">'산림의 타용도전용허가'!$A$2:$M$114</definedName>
  </definedNames>
  <calcPr calcId="145621" concurrentCalc="0"/>
</workbook>
</file>

<file path=xl/calcChain.xml><?xml version="1.0" encoding="utf-8"?>
<calcChain xmlns="http://schemas.openxmlformats.org/spreadsheetml/2006/main">
  <c r="I14" i="20" l="1"/>
  <c r="I13" i="20"/>
  <c r="B44" i="31"/>
  <c r="D16" i="26"/>
  <c r="B16" i="26"/>
  <c r="F92" i="25"/>
  <c r="B92" i="25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H16" i="30"/>
  <c r="I16" i="30"/>
  <c r="F16" i="30"/>
  <c r="E16" i="30"/>
  <c r="D16" i="30"/>
  <c r="C16" i="30"/>
  <c r="H27" i="5"/>
  <c r="C14" i="2"/>
  <c r="H12" i="27"/>
  <c r="L12" i="27"/>
  <c r="L14" i="27"/>
  <c r="H14" i="27"/>
  <c r="L13" i="27"/>
  <c r="H13" i="27"/>
  <c r="J54" i="25"/>
  <c r="H54" i="25"/>
  <c r="G54" i="25"/>
  <c r="F54" i="25"/>
  <c r="E54" i="25"/>
  <c r="D54" i="25"/>
  <c r="C54" i="25"/>
  <c r="B54" i="25"/>
  <c r="J33" i="25"/>
  <c r="H33" i="25"/>
  <c r="G33" i="25"/>
  <c r="F33" i="25"/>
  <c r="E33" i="25"/>
  <c r="D33" i="25"/>
  <c r="C33" i="25"/>
  <c r="B33" i="25"/>
  <c r="J13" i="25"/>
  <c r="H13" i="25"/>
  <c r="G13" i="25"/>
  <c r="F13" i="25"/>
  <c r="E13" i="25"/>
  <c r="D13" i="25"/>
  <c r="C13" i="25"/>
  <c r="B13" i="25"/>
  <c r="S25" i="8"/>
  <c r="R25" i="8"/>
  <c r="C25" i="8"/>
</calcChain>
</file>

<file path=xl/sharedStrings.xml><?xml version="1.0" encoding="utf-8"?>
<sst xmlns="http://schemas.openxmlformats.org/spreadsheetml/2006/main" count="3107" uniqueCount="1635">
  <si>
    <r>
      <t>Agriculture, Forestry and Fishing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127</t>
    </r>
    <phoneticPr fontId="4" type="noConversion"/>
  </si>
  <si>
    <t>1. 농가 및 농가인구</t>
    <phoneticPr fontId="9" type="noConversion"/>
  </si>
  <si>
    <t>Farm Households and  Population</t>
    <phoneticPr fontId="9" type="noConversion"/>
  </si>
  <si>
    <t>단위 : 호, 명</t>
    <phoneticPr fontId="9" type="noConversion"/>
  </si>
  <si>
    <t>Unit : household, person</t>
    <phoneticPr fontId="9" type="noConversion"/>
  </si>
  <si>
    <t>연  별</t>
    <phoneticPr fontId="9" type="noConversion"/>
  </si>
  <si>
    <r>
      <rPr>
        <sz val="11"/>
        <rFont val="-윤고딕120"/>
        <family val="1"/>
        <charset val="129"/>
      </rPr>
      <t xml:space="preserve">농 가 </t>
    </r>
    <r>
      <rPr>
        <sz val="10"/>
        <rFont val="-윤고딕120"/>
        <family val="1"/>
        <charset val="129"/>
      </rPr>
      <t xml:space="preserve">    </t>
    </r>
    <r>
      <rPr>
        <sz val="8"/>
        <rFont val="Arial Narrow"/>
        <family val="2"/>
      </rPr>
      <t>Farm households</t>
    </r>
    <phoneticPr fontId="9" type="noConversion"/>
  </si>
  <si>
    <r>
      <rPr>
        <sz val="11"/>
        <rFont val="-윤고딕120"/>
        <family val="1"/>
        <charset val="129"/>
      </rPr>
      <t xml:space="preserve">농가인구 </t>
    </r>
    <r>
      <rPr>
        <sz val="10"/>
        <rFont val="-윤고딕120"/>
        <family val="1"/>
        <charset val="129"/>
      </rPr>
      <t xml:space="preserve">     </t>
    </r>
    <r>
      <rPr>
        <sz val="8"/>
        <rFont val="Arial Narrow"/>
        <family val="2"/>
      </rPr>
      <t>Farm population</t>
    </r>
    <phoneticPr fontId="9" type="noConversion"/>
  </si>
  <si>
    <t>계</t>
  </si>
  <si>
    <t>전업</t>
  </si>
  <si>
    <t>1종겸업</t>
  </si>
  <si>
    <t>2종겸업</t>
  </si>
  <si>
    <t>계</t>
    <phoneticPr fontId="9" type="noConversion"/>
  </si>
  <si>
    <t>남자</t>
  </si>
  <si>
    <t>여자</t>
    <phoneticPr fontId="9" type="noConversion"/>
  </si>
  <si>
    <t>Part- time</t>
    <phoneticPr fontId="9" type="noConversion"/>
  </si>
  <si>
    <t>Year</t>
    <phoneticPr fontId="9" type="noConversion"/>
  </si>
  <si>
    <t>Total</t>
  </si>
  <si>
    <t>Full-time</t>
    <phoneticPr fontId="9" type="noConversion"/>
  </si>
  <si>
    <r>
      <t xml:space="preserve">Class </t>
    </r>
    <r>
      <rPr>
        <sz val="8"/>
        <rFont val="돋움"/>
        <family val="3"/>
        <charset val="129"/>
      </rPr>
      <t>Ⅰ</t>
    </r>
    <phoneticPr fontId="9" type="noConversion"/>
  </si>
  <si>
    <r>
      <t xml:space="preserve">Class </t>
    </r>
    <r>
      <rPr>
        <sz val="8"/>
        <rFont val="돋움"/>
        <family val="3"/>
        <charset val="129"/>
      </rPr>
      <t>Ⅱ</t>
    </r>
    <phoneticPr fontId="9" type="noConversion"/>
  </si>
  <si>
    <t>Male</t>
    <phoneticPr fontId="9" type="noConversion"/>
  </si>
  <si>
    <t>Female</t>
    <phoneticPr fontId="9" type="noConversion"/>
  </si>
  <si>
    <t>…</t>
  </si>
  <si>
    <r>
      <t xml:space="preserve">   </t>
    </r>
    <r>
      <rPr>
        <sz val="9"/>
        <rFont val="-윤고딕120"/>
        <family val="1"/>
        <charset val="129"/>
      </rPr>
      <t xml:space="preserve">  </t>
    </r>
    <r>
      <rPr>
        <sz val="10"/>
        <rFont val="-윤고딕120"/>
        <family val="1"/>
        <charset val="129"/>
      </rPr>
      <t xml:space="preserve">  2) 시군별 전겸업 농가구분은 총조사 자료만 가능</t>
    </r>
    <phoneticPr fontId="9" type="noConversion"/>
  </si>
  <si>
    <r>
      <t xml:space="preserve">   </t>
    </r>
    <r>
      <rPr>
        <sz val="9"/>
        <rFont val="-윤고딕120"/>
        <family val="1"/>
        <charset val="129"/>
      </rPr>
      <t xml:space="preserve">  </t>
    </r>
    <r>
      <rPr>
        <sz val="10"/>
        <rFont val="-윤고딕120"/>
        <family val="1"/>
        <charset val="129"/>
      </rPr>
      <t xml:space="preserve">  3) 농업기본통계조사는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표본조사로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추정과정의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반올림으로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인해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세목과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그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총계가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일치되지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않는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경우도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있음</t>
    </r>
    <phoneticPr fontId="9" type="noConversion"/>
  </si>
  <si>
    <t>자료 : 통계청 인구총조사과 「농업조사」,「농림어업총조사」</t>
    <phoneticPr fontId="9" type="noConversion"/>
  </si>
  <si>
    <t>2. 경지면적</t>
    <phoneticPr fontId="9" type="noConversion"/>
  </si>
  <si>
    <t>Area of Cultivated Land</t>
    <phoneticPr fontId="9" type="noConversion"/>
  </si>
  <si>
    <t>단위 : ha</t>
  </si>
  <si>
    <t>Unit : ha</t>
    <phoneticPr fontId="9" type="noConversion"/>
  </si>
  <si>
    <t>연  별</t>
    <phoneticPr fontId="9" type="noConversion"/>
  </si>
  <si>
    <t>총    계</t>
    <phoneticPr fontId="9" type="noConversion"/>
  </si>
  <si>
    <t>논</t>
  </si>
  <si>
    <t>밭</t>
  </si>
  <si>
    <t>가구당경지면적(a)</t>
    <phoneticPr fontId="9" type="noConversion"/>
  </si>
  <si>
    <t xml:space="preserve">Area of cultivated land per household </t>
    <phoneticPr fontId="9" type="noConversion"/>
  </si>
  <si>
    <t>Year</t>
    <phoneticPr fontId="9" type="noConversion"/>
  </si>
  <si>
    <t>Rice  paddy</t>
    <phoneticPr fontId="9" type="noConversion"/>
  </si>
  <si>
    <t>Dry  paddy</t>
    <phoneticPr fontId="9" type="noConversion"/>
  </si>
  <si>
    <t>Rice  paddy</t>
  </si>
  <si>
    <t>Dry  paddy</t>
  </si>
  <si>
    <r>
      <t>128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Ⅵ. 농림수산업</t>
    </r>
    <phoneticPr fontId="4" type="noConversion"/>
  </si>
  <si>
    <t>3. 농업진흥지역 지정</t>
    <phoneticPr fontId="4" type="noConversion"/>
  </si>
  <si>
    <t xml:space="preserve">Land Designated for Agricultural Promotion </t>
    <phoneticPr fontId="4" type="noConversion"/>
  </si>
  <si>
    <t>Unit : ha</t>
    <phoneticPr fontId="9" type="noConversion"/>
  </si>
  <si>
    <t>연  별</t>
    <phoneticPr fontId="4" type="noConversion"/>
  </si>
  <si>
    <t>합  계</t>
    <phoneticPr fontId="9" type="noConversion"/>
  </si>
  <si>
    <t>농업진흥구역</t>
    <phoneticPr fontId="9" type="noConversion"/>
  </si>
  <si>
    <t>농업보호구역</t>
  </si>
  <si>
    <t>읍면동별</t>
    <phoneticPr fontId="4" type="noConversion"/>
  </si>
  <si>
    <t>Agricultural promotion land</t>
    <phoneticPr fontId="4" type="noConversion"/>
  </si>
  <si>
    <t>Agricultural conservation land</t>
    <phoneticPr fontId="4" type="noConversion"/>
  </si>
  <si>
    <t>주문진읍</t>
  </si>
  <si>
    <t>성산면</t>
  </si>
  <si>
    <t>왕산면</t>
  </si>
  <si>
    <t>구정면</t>
  </si>
  <si>
    <t>강동면</t>
  </si>
  <si>
    <t>옥계면</t>
  </si>
  <si>
    <t>사천면</t>
  </si>
  <si>
    <t>연곡면</t>
  </si>
  <si>
    <t>동지역</t>
    <phoneticPr fontId="4" type="noConversion"/>
  </si>
  <si>
    <t>자료 : 농정과</t>
    <phoneticPr fontId="9" type="noConversion"/>
  </si>
  <si>
    <r>
      <t>Agriculture, Forestry and Fishing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129</t>
    </r>
    <phoneticPr fontId="9" type="noConversion"/>
  </si>
  <si>
    <t>단위 : ha, 명, 천원</t>
    <phoneticPr fontId="9" type="noConversion"/>
  </si>
  <si>
    <t xml:space="preserve"> </t>
    <phoneticPr fontId="4" type="noConversion"/>
  </si>
  <si>
    <t>Unit : ha, person, 1,000 won</t>
    <phoneticPr fontId="4" type="noConversion"/>
  </si>
  <si>
    <t>연  별</t>
    <phoneticPr fontId="9" type="noConversion"/>
  </si>
  <si>
    <t>수혜면적</t>
    <phoneticPr fontId="9" type="noConversion"/>
  </si>
  <si>
    <t>수혜자수  Beneficiaries</t>
    <phoneticPr fontId="9" type="noConversion"/>
  </si>
  <si>
    <t>예 산 액</t>
    <phoneticPr fontId="9" type="noConversion"/>
  </si>
  <si>
    <t>Year</t>
    <phoneticPr fontId="4" type="noConversion"/>
  </si>
  <si>
    <t>Benefited area</t>
    <phoneticPr fontId="9" type="noConversion"/>
  </si>
  <si>
    <t xml:space="preserve"> </t>
    <phoneticPr fontId="9" type="noConversion"/>
  </si>
  <si>
    <t>남</t>
    <phoneticPr fontId="9" type="noConversion"/>
  </si>
  <si>
    <t>Male</t>
    <phoneticPr fontId="9" type="noConversion"/>
  </si>
  <si>
    <t>여</t>
    <phoneticPr fontId="9" type="noConversion"/>
  </si>
  <si>
    <t>Budget</t>
  </si>
  <si>
    <r>
      <rPr>
        <sz val="9"/>
        <rFont val="-윤고딕120"/>
        <family val="1"/>
        <charset val="129"/>
      </rPr>
      <t xml:space="preserve">  </t>
    </r>
    <r>
      <rPr>
        <sz val="10"/>
        <rFont val="-윤고딕120"/>
        <family val="1"/>
        <charset val="129"/>
      </rPr>
      <t>주 : 강릉, 삼척 포함된 수치임</t>
    </r>
    <phoneticPr fontId="9" type="noConversion"/>
  </si>
  <si>
    <t>자료 : 한국농어촌공사 강릉지사</t>
    <phoneticPr fontId="9" type="noConversion"/>
  </si>
  <si>
    <t>5. 수리답 및 경지정리 현황</t>
    <phoneticPr fontId="9" type="noConversion"/>
  </si>
  <si>
    <t>Status of Rice Paddy Irrigation and Land Cultivation</t>
    <phoneticPr fontId="9" type="noConversion"/>
  </si>
  <si>
    <t>단위 : ha, %</t>
    <phoneticPr fontId="9" type="noConversion"/>
  </si>
  <si>
    <t>Unit : ha, %</t>
    <phoneticPr fontId="9" type="noConversion"/>
  </si>
  <si>
    <t>연  별</t>
    <phoneticPr fontId="9" type="noConversion"/>
  </si>
  <si>
    <r>
      <t xml:space="preserve">면 적    </t>
    </r>
    <r>
      <rPr>
        <sz val="8"/>
        <rFont val="Arial Narrow"/>
        <family val="2"/>
      </rPr>
      <t>Area</t>
    </r>
    <phoneticPr fontId="9" type="noConversion"/>
  </si>
  <si>
    <t>수리담수율</t>
    <phoneticPr fontId="9" type="noConversion"/>
  </si>
  <si>
    <t>경지정리대상면적</t>
    <phoneticPr fontId="9" type="noConversion"/>
  </si>
  <si>
    <t>경지정리율</t>
    <phoneticPr fontId="9" type="noConversion"/>
  </si>
  <si>
    <t>수리안전답</t>
    <phoneticPr fontId="9" type="noConversion"/>
  </si>
  <si>
    <t>기타수리답</t>
    <phoneticPr fontId="9" type="noConversion"/>
  </si>
  <si>
    <t>Area of land subject  to</t>
    <phoneticPr fontId="9" type="noConversion"/>
  </si>
  <si>
    <t>Year</t>
    <phoneticPr fontId="9" type="noConversion"/>
  </si>
  <si>
    <t>Well-irrigated paddy</t>
    <phoneticPr fontId="9" type="noConversion"/>
  </si>
  <si>
    <t>Other irrigated paddy</t>
    <phoneticPr fontId="9" type="noConversion"/>
  </si>
  <si>
    <t>Water-containing rate</t>
    <phoneticPr fontId="9" type="noConversion"/>
  </si>
  <si>
    <t>culivation</t>
    <phoneticPr fontId="9" type="noConversion"/>
  </si>
  <si>
    <t>Land cultivation rate</t>
    <phoneticPr fontId="9" type="noConversion"/>
  </si>
  <si>
    <t>…</t>
    <phoneticPr fontId="9" type="noConversion"/>
  </si>
  <si>
    <r>
      <t>130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Ⅵ. 농림수산업</t>
    </r>
    <phoneticPr fontId="4" type="noConversion"/>
  </si>
  <si>
    <t>6. 식량작물 생산량(정곡)</t>
    <phoneticPr fontId="9" type="noConversion"/>
  </si>
  <si>
    <t xml:space="preserve"> Production of Food Grain(Polished)</t>
    <phoneticPr fontId="9" type="noConversion"/>
  </si>
  <si>
    <t>단위 : ha, M/T</t>
  </si>
  <si>
    <t>Unit : ha, M/T</t>
    <phoneticPr fontId="9" type="noConversion"/>
  </si>
  <si>
    <t>연  별</t>
    <phoneticPr fontId="4" type="noConversion"/>
  </si>
  <si>
    <t>합 계</t>
    <phoneticPr fontId="9" type="noConversion"/>
  </si>
  <si>
    <t>미 곡</t>
    <phoneticPr fontId="9" type="noConversion"/>
  </si>
  <si>
    <t>맥 류</t>
    <phoneticPr fontId="9" type="noConversion"/>
  </si>
  <si>
    <t>잡 곡</t>
    <phoneticPr fontId="9" type="noConversion"/>
  </si>
  <si>
    <t>두 류</t>
    <phoneticPr fontId="9" type="noConversion"/>
  </si>
  <si>
    <t>서 류</t>
    <phoneticPr fontId="9" type="noConversion"/>
  </si>
  <si>
    <t>Rice</t>
  </si>
  <si>
    <t>Wheat and Barley</t>
  </si>
  <si>
    <t>Miscellaneous grains</t>
  </si>
  <si>
    <t xml:space="preserve">Beans </t>
  </si>
  <si>
    <t>Potatoes</t>
  </si>
  <si>
    <t>면 적</t>
    <phoneticPr fontId="4" type="noConversion"/>
  </si>
  <si>
    <t>생산량</t>
    <phoneticPr fontId="4" type="noConversion"/>
  </si>
  <si>
    <t>읍면동별</t>
    <phoneticPr fontId="4" type="noConversion"/>
  </si>
  <si>
    <t>Area</t>
    <phoneticPr fontId="4" type="noConversion"/>
  </si>
  <si>
    <t>Production</t>
    <phoneticPr fontId="4" type="noConversion"/>
  </si>
  <si>
    <t>6-1. 미 곡</t>
    <phoneticPr fontId="9" type="noConversion"/>
  </si>
  <si>
    <t xml:space="preserve">           Rice</t>
    <phoneticPr fontId="9" type="noConversion"/>
  </si>
  <si>
    <t>Unit : ha, M/T</t>
    <phoneticPr fontId="4" type="noConversion"/>
  </si>
  <si>
    <r>
      <rPr>
        <sz val="11"/>
        <rFont val="-윤고딕120"/>
        <family val="1"/>
        <charset val="129"/>
      </rPr>
      <t>합  계</t>
    </r>
    <r>
      <rPr>
        <sz val="10"/>
        <rFont val="Arial Narrow"/>
        <family val="2"/>
      </rPr>
      <t xml:space="preserve">     </t>
    </r>
    <r>
      <rPr>
        <sz val="8"/>
        <rFont val="Arial Narrow"/>
        <family val="2"/>
      </rPr>
      <t>Total</t>
    </r>
    <phoneticPr fontId="9" type="noConversion"/>
  </si>
  <si>
    <r>
      <rPr>
        <sz val="11"/>
        <rFont val="-윤고딕120"/>
        <family val="1"/>
        <charset val="129"/>
      </rPr>
      <t>논  벼</t>
    </r>
    <r>
      <rPr>
        <sz val="10"/>
        <rFont val="Arial Narrow"/>
        <family val="2"/>
      </rPr>
      <t xml:space="preserve">    </t>
    </r>
    <r>
      <rPr>
        <sz val="8"/>
        <rFont val="Arial Narrow"/>
        <family val="2"/>
      </rPr>
      <t>Paddy  rice</t>
    </r>
    <phoneticPr fontId="9" type="noConversion"/>
  </si>
  <si>
    <r>
      <rPr>
        <sz val="11"/>
        <rFont val="-윤고딕120"/>
        <family val="1"/>
        <charset val="129"/>
      </rPr>
      <t>밭  벼</t>
    </r>
    <r>
      <rPr>
        <sz val="10"/>
        <rFont val="-윤고딕120"/>
        <family val="1"/>
        <charset val="129"/>
      </rPr>
      <t xml:space="preserve">   </t>
    </r>
    <r>
      <rPr>
        <sz val="8"/>
        <rFont val="Arial Narrow"/>
        <family val="2"/>
      </rPr>
      <t>Upland  rice</t>
    </r>
    <phoneticPr fontId="4" type="noConversion"/>
  </si>
  <si>
    <r>
      <t>Agriculture, Forestry and Fishing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131</t>
    </r>
    <phoneticPr fontId="9" type="noConversion"/>
  </si>
  <si>
    <t>6-2. 맥 류</t>
    <phoneticPr fontId="9" type="noConversion"/>
  </si>
  <si>
    <t>Wheat and Barley</t>
    <phoneticPr fontId="4" type="noConversion"/>
  </si>
  <si>
    <t>Unit : ha, M/T</t>
    <phoneticPr fontId="4" type="noConversion"/>
  </si>
  <si>
    <t>연  별</t>
    <phoneticPr fontId="4" type="noConversion"/>
  </si>
  <si>
    <r>
      <rPr>
        <sz val="10"/>
        <rFont val="-윤고딕120"/>
        <family val="1"/>
        <charset val="129"/>
      </rPr>
      <t>합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계</t>
    </r>
    <r>
      <rPr>
        <sz val="10"/>
        <rFont val="Arial Narrow"/>
        <family val="2"/>
      </rPr>
      <t xml:space="preserve"> </t>
    </r>
    <r>
      <rPr>
        <sz val="8"/>
        <rFont val="Arial Narrow"/>
        <family val="2"/>
      </rPr>
      <t>Total</t>
    </r>
    <phoneticPr fontId="9" type="noConversion"/>
  </si>
  <si>
    <r>
      <rPr>
        <sz val="10"/>
        <rFont val="-윤고딕120"/>
        <family val="1"/>
        <charset val="129"/>
      </rPr>
      <t>겉보리</t>
    </r>
    <r>
      <rPr>
        <sz val="10"/>
        <rFont val="Arial Narrow"/>
        <family val="2"/>
      </rPr>
      <t xml:space="preserve"> </t>
    </r>
    <r>
      <rPr>
        <sz val="8"/>
        <rFont val="Arial Narrow"/>
        <family val="2"/>
      </rPr>
      <t>Unhulled barley</t>
    </r>
    <phoneticPr fontId="9" type="noConversion"/>
  </si>
  <si>
    <r>
      <rPr>
        <sz val="10"/>
        <rFont val="-윤고딕120"/>
        <family val="1"/>
        <charset val="129"/>
      </rPr>
      <t>쌀보리</t>
    </r>
    <r>
      <rPr>
        <sz val="10"/>
        <rFont val="Arial Narrow"/>
        <family val="2"/>
      </rPr>
      <t xml:space="preserve"> </t>
    </r>
    <r>
      <rPr>
        <sz val="8"/>
        <rFont val="Arial Narrow"/>
        <family val="2"/>
      </rPr>
      <t>Naked barley</t>
    </r>
    <phoneticPr fontId="9" type="noConversion"/>
  </si>
  <si>
    <t>면적</t>
    <phoneticPr fontId="4" type="noConversion"/>
  </si>
  <si>
    <t>생산량</t>
    <phoneticPr fontId="4" type="noConversion"/>
  </si>
  <si>
    <t xml:space="preserve">   생산량</t>
    <phoneticPr fontId="4" type="noConversion"/>
  </si>
  <si>
    <t>읍면동별</t>
    <phoneticPr fontId="4" type="noConversion"/>
  </si>
  <si>
    <t>Area</t>
    <phoneticPr fontId="4" type="noConversion"/>
  </si>
  <si>
    <t>Production</t>
    <phoneticPr fontId="4" type="noConversion"/>
  </si>
  <si>
    <t>kg/10a</t>
    <phoneticPr fontId="4" type="noConversion"/>
  </si>
  <si>
    <t>연  별</t>
    <phoneticPr fontId="4" type="noConversion"/>
  </si>
  <si>
    <r>
      <rPr>
        <sz val="10"/>
        <rFont val="-윤고딕120"/>
        <family val="1"/>
        <charset val="129"/>
      </rPr>
      <t>맥주보리</t>
    </r>
    <r>
      <rPr>
        <sz val="6"/>
        <rFont val="Arial Narrow"/>
        <family val="2"/>
      </rPr>
      <t xml:space="preserve">   </t>
    </r>
    <r>
      <rPr>
        <sz val="8"/>
        <rFont val="Arial Narrow"/>
        <family val="2"/>
      </rPr>
      <t>Beer barley</t>
    </r>
    <phoneticPr fontId="9" type="noConversion"/>
  </si>
  <si>
    <r>
      <rPr>
        <sz val="10"/>
        <rFont val="-윤고딕120"/>
        <family val="1"/>
        <charset val="129"/>
      </rPr>
      <t>밀</t>
    </r>
    <r>
      <rPr>
        <sz val="10"/>
        <rFont val="Arial Narrow"/>
        <family val="2"/>
      </rPr>
      <t xml:space="preserve">  </t>
    </r>
    <r>
      <rPr>
        <sz val="8"/>
        <rFont val="Arial Narrow"/>
        <family val="2"/>
      </rPr>
      <t>Wheat</t>
    </r>
    <phoneticPr fontId="9" type="noConversion"/>
  </si>
  <si>
    <r>
      <rPr>
        <sz val="10"/>
        <rFont val="-윤고딕120"/>
        <family val="1"/>
        <charset val="129"/>
      </rPr>
      <t>호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밀</t>
    </r>
    <r>
      <rPr>
        <sz val="10"/>
        <rFont val="Arial Narrow"/>
        <family val="2"/>
      </rPr>
      <t xml:space="preserve">  </t>
    </r>
    <r>
      <rPr>
        <sz val="8"/>
        <rFont val="Arial Narrow"/>
        <family val="2"/>
      </rPr>
      <t>Rye</t>
    </r>
    <phoneticPr fontId="9" type="noConversion"/>
  </si>
  <si>
    <r>
      <t>132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Ⅵ. 농림수산업</t>
    </r>
    <phoneticPr fontId="4" type="noConversion"/>
  </si>
  <si>
    <r>
      <t>Agriculture, Forestry and Fishing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133</t>
    </r>
    <phoneticPr fontId="9" type="noConversion"/>
  </si>
  <si>
    <t>6-3. 잡 곡</t>
    <phoneticPr fontId="9" type="noConversion"/>
  </si>
  <si>
    <t>Miscellaneous Grains</t>
    <phoneticPr fontId="4" type="noConversion"/>
  </si>
  <si>
    <t>Unit : ha, M/T</t>
    <phoneticPr fontId="4" type="noConversion"/>
  </si>
  <si>
    <t>연  별</t>
    <phoneticPr fontId="4" type="noConversion"/>
  </si>
  <si>
    <r>
      <rPr>
        <sz val="11"/>
        <rFont val="-윤고딕120"/>
        <family val="1"/>
        <charset val="129"/>
      </rPr>
      <t>합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계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>Total</t>
    </r>
    <phoneticPr fontId="9" type="noConversion"/>
  </si>
  <si>
    <r>
      <rPr>
        <sz val="11"/>
        <rFont val="-윤고딕120"/>
        <family val="1"/>
        <charset val="129"/>
      </rPr>
      <t>조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>Millet</t>
    </r>
    <phoneticPr fontId="4" type="noConversion"/>
  </si>
  <si>
    <r>
      <rPr>
        <sz val="11"/>
        <rFont val="-윤고딕120"/>
        <family val="1"/>
        <charset val="129"/>
      </rPr>
      <t>수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수</t>
    </r>
    <r>
      <rPr>
        <sz val="11"/>
        <rFont val="Arial Narrow"/>
        <family val="2"/>
      </rPr>
      <t xml:space="preserve">  </t>
    </r>
    <r>
      <rPr>
        <sz val="6"/>
        <rFont val="Arial Narrow"/>
        <family val="2"/>
      </rPr>
      <t>Sorghum</t>
    </r>
    <phoneticPr fontId="4" type="noConversion"/>
  </si>
  <si>
    <t>면 적</t>
    <phoneticPr fontId="4" type="noConversion"/>
  </si>
  <si>
    <t>생산량</t>
    <phoneticPr fontId="4" type="noConversion"/>
  </si>
  <si>
    <t>읍면동별</t>
    <phoneticPr fontId="4" type="noConversion"/>
  </si>
  <si>
    <t>Area</t>
    <phoneticPr fontId="4" type="noConversion"/>
  </si>
  <si>
    <t>Production</t>
    <phoneticPr fontId="4" type="noConversion"/>
  </si>
  <si>
    <t>kg/10a</t>
  </si>
  <si>
    <t>연 별</t>
    <phoneticPr fontId="4" type="noConversion"/>
  </si>
  <si>
    <r>
      <rPr>
        <sz val="11"/>
        <rFont val="-윤고딕120"/>
        <family val="1"/>
        <charset val="129"/>
      </rPr>
      <t>옥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수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수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>Corn</t>
    </r>
    <phoneticPr fontId="4" type="noConversion"/>
  </si>
  <si>
    <r>
      <rPr>
        <sz val="11"/>
        <rFont val="-윤고딕120"/>
        <family val="1"/>
        <charset val="129"/>
      </rPr>
      <t>메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밀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>Buck wheat</t>
    </r>
    <phoneticPr fontId="9" type="noConversion"/>
  </si>
  <si>
    <r>
      <rPr>
        <sz val="11"/>
        <rFont val="-윤고딕120"/>
        <family val="1"/>
        <charset val="129"/>
      </rPr>
      <t>기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타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>Others</t>
    </r>
    <phoneticPr fontId="4" type="noConversion"/>
  </si>
  <si>
    <r>
      <t>Agriculture, Forestry and Fishing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133</t>
    </r>
    <phoneticPr fontId="9" type="noConversion"/>
  </si>
  <si>
    <t>6-4. 두 류</t>
    <phoneticPr fontId="9" type="noConversion"/>
  </si>
  <si>
    <t xml:space="preserve">         Beans</t>
    <phoneticPr fontId="9" type="noConversion"/>
  </si>
  <si>
    <t>Unit : ha, M/T</t>
    <phoneticPr fontId="4" type="noConversion"/>
  </si>
  <si>
    <r>
      <rPr>
        <sz val="11"/>
        <rFont val="-윤고딕120"/>
        <family val="1"/>
        <charset val="129"/>
      </rPr>
      <t>합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계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>Total</t>
    </r>
    <phoneticPr fontId="9" type="noConversion"/>
  </si>
  <si>
    <r>
      <rPr>
        <sz val="11"/>
        <rFont val="-윤고딕120"/>
        <family val="1"/>
        <charset val="129"/>
      </rPr>
      <t>콩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>Soy bean</t>
    </r>
    <phoneticPr fontId="9" type="noConversion"/>
  </si>
  <si>
    <r>
      <rPr>
        <sz val="11"/>
        <rFont val="-윤고딕120"/>
        <family val="1"/>
        <charset val="129"/>
      </rPr>
      <t>팥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>Red bean</t>
    </r>
    <phoneticPr fontId="9" type="noConversion"/>
  </si>
  <si>
    <r>
      <rPr>
        <sz val="11"/>
        <rFont val="-윤고딕120"/>
        <family val="1"/>
        <charset val="129"/>
      </rPr>
      <t>녹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두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>Green bean</t>
    </r>
    <phoneticPr fontId="9" type="noConversion"/>
  </si>
  <si>
    <r>
      <rPr>
        <sz val="11"/>
        <rFont val="-윤고딕120"/>
        <family val="1"/>
        <charset val="129"/>
      </rPr>
      <t>기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타</t>
    </r>
    <r>
      <rPr>
        <sz val="11"/>
        <rFont val="Arial Narrow"/>
        <family val="2"/>
      </rPr>
      <t xml:space="preserve"> </t>
    </r>
    <r>
      <rPr>
        <sz val="8"/>
        <rFont val="Arial Narrow"/>
        <family val="2"/>
      </rPr>
      <t xml:space="preserve"> Others</t>
    </r>
    <phoneticPr fontId="9" type="noConversion"/>
  </si>
  <si>
    <t>면적</t>
    <phoneticPr fontId="4" type="noConversion"/>
  </si>
  <si>
    <t>생산량</t>
    <phoneticPr fontId="4" type="noConversion"/>
  </si>
  <si>
    <t>Area</t>
    <phoneticPr fontId="4" type="noConversion"/>
  </si>
  <si>
    <t>Production</t>
    <phoneticPr fontId="4" type="noConversion"/>
  </si>
  <si>
    <t>6-5. 서 류</t>
    <phoneticPr fontId="9" type="noConversion"/>
  </si>
  <si>
    <t xml:space="preserve">            Potatoes</t>
    <phoneticPr fontId="4" type="noConversion"/>
  </si>
  <si>
    <r>
      <rPr>
        <sz val="11"/>
        <rFont val="-윤고딕120"/>
        <family val="1"/>
        <charset val="129"/>
      </rPr>
      <t>합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계</t>
    </r>
    <r>
      <rPr>
        <sz val="11"/>
        <rFont val="Arial Narrow"/>
        <family val="2"/>
      </rPr>
      <t xml:space="preserve">   </t>
    </r>
    <r>
      <rPr>
        <sz val="8"/>
        <rFont val="Arial Narrow"/>
        <family val="2"/>
      </rPr>
      <t xml:space="preserve"> Total</t>
    </r>
    <phoneticPr fontId="4" type="noConversion"/>
  </si>
  <si>
    <r>
      <rPr>
        <sz val="11"/>
        <rFont val="-윤고딕120"/>
        <family val="1"/>
        <charset val="129"/>
      </rPr>
      <t>고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구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마</t>
    </r>
    <r>
      <rPr>
        <sz val="11"/>
        <rFont val="Arial Narrow"/>
        <family val="2"/>
      </rPr>
      <t xml:space="preserve">   </t>
    </r>
    <r>
      <rPr>
        <sz val="8"/>
        <rFont val="Arial Narrow"/>
        <family val="2"/>
      </rPr>
      <t xml:space="preserve">Sweet potato </t>
    </r>
    <phoneticPr fontId="4" type="noConversion"/>
  </si>
  <si>
    <r>
      <rPr>
        <sz val="11"/>
        <rFont val="-윤고딕120"/>
        <family val="1"/>
        <charset val="129"/>
      </rPr>
      <t>감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자</t>
    </r>
    <r>
      <rPr>
        <sz val="11"/>
        <rFont val="Arial Narrow"/>
        <family val="2"/>
      </rPr>
      <t xml:space="preserve">    </t>
    </r>
    <r>
      <rPr>
        <sz val="8"/>
        <rFont val="Arial Narrow"/>
        <family val="2"/>
      </rPr>
      <t xml:space="preserve"> White potato</t>
    </r>
    <phoneticPr fontId="9" type="noConversion"/>
  </si>
  <si>
    <t>면 적</t>
    <phoneticPr fontId="4" type="noConversion"/>
  </si>
  <si>
    <t>생산량</t>
    <phoneticPr fontId="9" type="noConversion"/>
  </si>
  <si>
    <t>면 적</t>
    <phoneticPr fontId="111" type="noConversion"/>
  </si>
  <si>
    <t xml:space="preserve"> Production</t>
    <phoneticPr fontId="4" type="noConversion"/>
  </si>
  <si>
    <t>Area</t>
  </si>
  <si>
    <r>
      <t>134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Ⅵ. 농림수산업</t>
    </r>
    <phoneticPr fontId="4" type="noConversion"/>
  </si>
  <si>
    <r>
      <t>Agriculture, Forestry and Fishing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135</t>
    </r>
    <phoneticPr fontId="9" type="noConversion"/>
  </si>
  <si>
    <t xml:space="preserve">7. 채소류 생산량 </t>
    <phoneticPr fontId="9" type="noConversion"/>
  </si>
  <si>
    <t>Vegetable Production</t>
  </si>
  <si>
    <t>Unit : ha, M/T</t>
    <phoneticPr fontId="4" type="noConversion"/>
  </si>
  <si>
    <t>연  별</t>
    <phoneticPr fontId="4" type="noConversion"/>
  </si>
  <si>
    <t>과  채  류</t>
    <phoneticPr fontId="9" type="noConversion"/>
  </si>
  <si>
    <r>
      <rPr>
        <sz val="11"/>
        <rFont val="-윤고딕120"/>
        <family val="1"/>
        <charset val="129"/>
      </rPr>
      <t>과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채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류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>Fruit vegetables</t>
    </r>
    <phoneticPr fontId="9" type="noConversion"/>
  </si>
  <si>
    <t>Fruit vegetables</t>
    <phoneticPr fontId="9" type="noConversion"/>
  </si>
  <si>
    <r>
      <rPr>
        <sz val="11"/>
        <rFont val="-윤고딕120"/>
        <family val="1"/>
        <charset val="129"/>
      </rPr>
      <t>수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박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>Water melon</t>
    </r>
    <phoneticPr fontId="9" type="noConversion"/>
  </si>
  <si>
    <r>
      <rPr>
        <sz val="11"/>
        <rFont val="-윤고딕120"/>
        <family val="1"/>
        <charset val="129"/>
      </rPr>
      <t>참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외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 xml:space="preserve">Sweet melon </t>
    </r>
    <phoneticPr fontId="9" type="noConversion"/>
  </si>
  <si>
    <r>
      <rPr>
        <sz val="11"/>
        <rFont val="-윤고딕120"/>
        <family val="1"/>
        <charset val="129"/>
      </rPr>
      <t>딸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기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>Strawberry</t>
    </r>
    <phoneticPr fontId="9" type="noConversion"/>
  </si>
  <si>
    <r>
      <rPr>
        <sz val="11"/>
        <rFont val="-윤고딕120"/>
        <family val="1"/>
        <charset val="129"/>
      </rPr>
      <t>오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이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>Cucumber</t>
    </r>
    <phoneticPr fontId="9" type="noConversion"/>
  </si>
  <si>
    <r>
      <rPr>
        <sz val="11"/>
        <rFont val="-윤고딕120"/>
        <family val="1"/>
        <charset val="129"/>
      </rPr>
      <t>호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박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>Pumpkin</t>
    </r>
    <phoneticPr fontId="9" type="noConversion"/>
  </si>
  <si>
    <r>
      <rPr>
        <sz val="11"/>
        <rFont val="-윤고딕120"/>
        <family val="1"/>
        <charset val="129"/>
      </rPr>
      <t>토마토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>Tomato</t>
    </r>
    <phoneticPr fontId="9" type="noConversion"/>
  </si>
  <si>
    <t>면적</t>
    <phoneticPr fontId="9" type="noConversion"/>
  </si>
  <si>
    <t>생산량</t>
  </si>
  <si>
    <t xml:space="preserve"> 생산량</t>
  </si>
  <si>
    <t>면적</t>
  </si>
  <si>
    <t>읍면동별</t>
    <phoneticPr fontId="9" type="noConversion"/>
  </si>
  <si>
    <t>Area</t>
    <phoneticPr fontId="9" type="noConversion"/>
  </si>
  <si>
    <t>Production</t>
    <phoneticPr fontId="9" type="noConversion"/>
  </si>
  <si>
    <t>Month</t>
    <phoneticPr fontId="9" type="noConversion"/>
  </si>
  <si>
    <t xml:space="preserve"> </t>
  </si>
  <si>
    <t>엽  채  류</t>
    <phoneticPr fontId="9" type="noConversion"/>
  </si>
  <si>
    <t>근 채 류</t>
    <phoneticPr fontId="9" type="noConversion"/>
  </si>
  <si>
    <t>Leafy and Stem vegetables</t>
  </si>
  <si>
    <r>
      <rPr>
        <sz val="11"/>
        <rFont val="-윤고딕120"/>
        <family val="1"/>
        <charset val="129"/>
      </rPr>
      <t>배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추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>Chinese cabbage</t>
    </r>
    <phoneticPr fontId="9" type="noConversion"/>
  </si>
  <si>
    <r>
      <rPr>
        <sz val="11"/>
        <rFont val="-윤고딕120"/>
        <family val="1"/>
        <charset val="129"/>
      </rPr>
      <t>양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배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추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>Cabbage</t>
    </r>
    <phoneticPr fontId="9" type="noConversion"/>
  </si>
  <si>
    <r>
      <t xml:space="preserve">          </t>
    </r>
    <r>
      <rPr>
        <sz val="11"/>
        <rFont val="-윤고딕120"/>
        <family val="1"/>
        <charset val="129"/>
      </rPr>
      <t>시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금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치</t>
    </r>
    <r>
      <rPr>
        <sz val="11"/>
        <rFont val="Arial Narrow"/>
        <family val="2"/>
      </rPr>
      <t xml:space="preserve">               </t>
    </r>
    <r>
      <rPr>
        <sz val="8"/>
        <rFont val="Arial Narrow"/>
        <family val="2"/>
      </rPr>
      <t>Spinach</t>
    </r>
    <phoneticPr fontId="9" type="noConversion"/>
  </si>
  <si>
    <r>
      <rPr>
        <sz val="11"/>
        <rFont val="-윤고딕120"/>
        <family val="1"/>
        <charset val="129"/>
      </rPr>
      <t>상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추</t>
    </r>
    <r>
      <rPr>
        <sz val="11"/>
        <rFont val="Arial Narrow"/>
        <family val="2"/>
      </rPr>
      <t xml:space="preserve"> </t>
    </r>
    <r>
      <rPr>
        <sz val="8"/>
        <rFont val="Arial Narrow"/>
        <family val="2"/>
      </rPr>
      <t>Lettuce</t>
    </r>
    <phoneticPr fontId="9" type="noConversion"/>
  </si>
  <si>
    <t>Root vegetables</t>
    <phoneticPr fontId="9" type="noConversion"/>
  </si>
  <si>
    <r>
      <rPr>
        <sz val="11"/>
        <rFont val="-윤고딕120"/>
        <family val="1"/>
        <charset val="129"/>
      </rPr>
      <t>무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>Radish</t>
    </r>
    <phoneticPr fontId="9" type="noConversion"/>
  </si>
  <si>
    <t>면 적</t>
  </si>
  <si>
    <r>
      <t xml:space="preserve">근채류   </t>
    </r>
    <r>
      <rPr>
        <sz val="8"/>
        <rFont val="Arial Narrow"/>
        <family val="2"/>
      </rPr>
      <t>Root vegetables</t>
    </r>
    <phoneticPr fontId="9" type="noConversion"/>
  </si>
  <si>
    <t>조미채소류</t>
    <phoneticPr fontId="9" type="noConversion"/>
  </si>
  <si>
    <r>
      <rPr>
        <sz val="11"/>
        <rFont val="-윤고딕120"/>
        <family val="1"/>
        <charset val="129"/>
      </rPr>
      <t>조미채소류</t>
    </r>
    <r>
      <rPr>
        <sz val="11"/>
        <rFont val="휴먼태고딕"/>
        <family val="1"/>
        <charset val="129"/>
      </rPr>
      <t xml:space="preserve">   </t>
    </r>
    <r>
      <rPr>
        <sz val="8"/>
        <rFont val="Arial Narrow"/>
        <family val="2"/>
      </rPr>
      <t xml:space="preserve"> Flavor vegetables</t>
    </r>
    <phoneticPr fontId="9" type="noConversion"/>
  </si>
  <si>
    <r>
      <rPr>
        <sz val="11"/>
        <rFont val="-윤고딕120"/>
        <family val="1"/>
        <charset val="129"/>
      </rPr>
      <t>당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근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>Carrot</t>
    </r>
    <phoneticPr fontId="9" type="noConversion"/>
  </si>
  <si>
    <t>Flavor vegetables</t>
    <phoneticPr fontId="9" type="noConversion"/>
  </si>
  <si>
    <r>
      <rPr>
        <sz val="11"/>
        <rFont val="-윤고딕120"/>
        <family val="1"/>
        <charset val="129"/>
      </rPr>
      <t>고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추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>Red pepper</t>
    </r>
    <phoneticPr fontId="9" type="noConversion"/>
  </si>
  <si>
    <r>
      <rPr>
        <sz val="11"/>
        <rFont val="-윤고딕120"/>
        <family val="1"/>
        <charset val="129"/>
      </rPr>
      <t>파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>Welsh onion</t>
    </r>
    <phoneticPr fontId="9" type="noConversion"/>
  </si>
  <si>
    <r>
      <rPr>
        <sz val="11"/>
        <rFont val="-윤고딕120"/>
        <family val="1"/>
        <charset val="129"/>
      </rPr>
      <t>양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파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>Onions</t>
    </r>
    <phoneticPr fontId="9" type="noConversion"/>
  </si>
  <si>
    <r>
      <rPr>
        <sz val="11"/>
        <rFont val="-윤고딕120"/>
        <family val="1"/>
        <charset val="129"/>
      </rPr>
      <t>생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강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>Ginger</t>
    </r>
    <phoneticPr fontId="9" type="noConversion"/>
  </si>
  <si>
    <r>
      <rPr>
        <sz val="11"/>
        <rFont val="-윤고딕120"/>
        <family val="1"/>
        <charset val="129"/>
      </rPr>
      <t>마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늘</t>
    </r>
    <r>
      <rPr>
        <sz val="11"/>
        <rFont val="Arial Narrow"/>
        <family val="2"/>
      </rPr>
      <t xml:space="preserve"> </t>
    </r>
    <r>
      <rPr>
        <sz val="8"/>
        <rFont val="Arial Narrow"/>
        <family val="2"/>
      </rPr>
      <t>Garlic</t>
    </r>
    <phoneticPr fontId="9" type="noConversion"/>
  </si>
  <si>
    <r>
      <t>136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Ⅵ. 농림수산업</t>
    </r>
    <phoneticPr fontId="4" type="noConversion"/>
  </si>
  <si>
    <t>8. 특용작물 생산량</t>
    <phoneticPr fontId="9" type="noConversion"/>
  </si>
  <si>
    <t>Production of Oil seeds and Cash crops</t>
    <phoneticPr fontId="9" type="noConversion"/>
  </si>
  <si>
    <t>Unit : ha, M/T</t>
    <phoneticPr fontId="4" type="noConversion"/>
  </si>
  <si>
    <t>연  별</t>
    <phoneticPr fontId="4" type="noConversion"/>
  </si>
  <si>
    <r>
      <rPr>
        <sz val="11"/>
        <rFont val="-윤고딕120"/>
        <family val="1"/>
        <charset val="129"/>
      </rPr>
      <t>참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깨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>Sesame</t>
    </r>
    <phoneticPr fontId="9" type="noConversion"/>
  </si>
  <si>
    <r>
      <rPr>
        <sz val="11"/>
        <rFont val="-윤고딕120"/>
        <family val="1"/>
        <charset val="129"/>
      </rPr>
      <t>들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깨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>Wild sesame</t>
    </r>
    <phoneticPr fontId="9" type="noConversion"/>
  </si>
  <si>
    <r>
      <rPr>
        <sz val="11"/>
        <rFont val="-윤고딕120"/>
        <family val="1"/>
        <charset val="129"/>
      </rPr>
      <t>땅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콩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>Peanut</t>
    </r>
    <phoneticPr fontId="9" type="noConversion"/>
  </si>
  <si>
    <r>
      <rPr>
        <sz val="11"/>
        <rFont val="-윤고딕120"/>
        <family val="1"/>
        <charset val="129"/>
      </rPr>
      <t>유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채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>Rapeseed</t>
    </r>
    <phoneticPr fontId="9" type="noConversion"/>
  </si>
  <si>
    <r>
      <rPr>
        <sz val="11"/>
        <rFont val="-윤고딕120"/>
        <family val="1"/>
        <charset val="129"/>
      </rPr>
      <t>면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적</t>
    </r>
    <phoneticPr fontId="9" type="noConversion"/>
  </si>
  <si>
    <r>
      <rPr>
        <sz val="11"/>
        <rFont val="-윤고딕120"/>
        <family val="1"/>
        <charset val="129"/>
      </rPr>
      <t>생산량</t>
    </r>
    <phoneticPr fontId="9" type="noConversion"/>
  </si>
  <si>
    <t>읍면동별</t>
    <phoneticPr fontId="9" type="noConversion"/>
  </si>
  <si>
    <t>Area</t>
    <phoneticPr fontId="9" type="noConversion"/>
  </si>
  <si>
    <t>Production</t>
  </si>
  <si>
    <t>9. 과실류 생산량</t>
    <phoneticPr fontId="9" type="noConversion"/>
  </si>
  <si>
    <t>Fruit  Production</t>
    <phoneticPr fontId="9" type="noConversion"/>
  </si>
  <si>
    <r>
      <rPr>
        <sz val="11"/>
        <rFont val="-윤고딕120"/>
        <family val="1"/>
        <charset val="129"/>
      </rPr>
      <t>합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계</t>
    </r>
    <r>
      <rPr>
        <sz val="11"/>
        <rFont val="Arial Narrow"/>
        <family val="2"/>
      </rPr>
      <t xml:space="preserve">   </t>
    </r>
    <r>
      <rPr>
        <sz val="8"/>
        <rFont val="Arial Narrow"/>
        <family val="2"/>
      </rPr>
      <t>Total</t>
    </r>
    <phoneticPr fontId="9" type="noConversion"/>
  </si>
  <si>
    <r>
      <rPr>
        <sz val="11"/>
        <rFont val="-윤고딕120"/>
        <family val="1"/>
        <charset val="129"/>
      </rPr>
      <t>사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과</t>
    </r>
    <r>
      <rPr>
        <sz val="11"/>
        <rFont val="Arial Narrow"/>
        <family val="2"/>
      </rPr>
      <t xml:space="preserve">   </t>
    </r>
    <r>
      <rPr>
        <sz val="8"/>
        <rFont val="Arial Narrow"/>
        <family val="2"/>
      </rPr>
      <t>Apple</t>
    </r>
    <phoneticPr fontId="9" type="noConversion"/>
  </si>
  <si>
    <r>
      <rPr>
        <sz val="11"/>
        <rFont val="-윤고딕120"/>
        <family val="1"/>
        <charset val="129"/>
      </rPr>
      <t>배</t>
    </r>
    <r>
      <rPr>
        <sz val="11"/>
        <rFont val="Arial Narrow"/>
        <family val="2"/>
      </rPr>
      <t xml:space="preserve">    </t>
    </r>
    <r>
      <rPr>
        <sz val="8"/>
        <rFont val="Arial Narrow"/>
        <family val="2"/>
      </rPr>
      <t>Pear</t>
    </r>
    <phoneticPr fontId="9" type="noConversion"/>
  </si>
  <si>
    <r>
      <rPr>
        <sz val="11"/>
        <rFont val="-윤고딕120"/>
        <family val="1"/>
        <charset val="129"/>
      </rPr>
      <t>복숭아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>Peach</t>
    </r>
    <phoneticPr fontId="9" type="noConversion"/>
  </si>
  <si>
    <t>면 적</t>
    <phoneticPr fontId="9" type="noConversion"/>
  </si>
  <si>
    <t>생산량</t>
    <phoneticPr fontId="9" type="noConversion"/>
  </si>
  <si>
    <r>
      <rPr>
        <sz val="11"/>
        <rFont val="-윤고딕120"/>
        <family val="1"/>
        <charset val="129"/>
      </rPr>
      <t>포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도</t>
    </r>
    <r>
      <rPr>
        <sz val="11"/>
        <rFont val="Arial Narrow"/>
        <family val="2"/>
      </rPr>
      <t xml:space="preserve">   </t>
    </r>
    <r>
      <rPr>
        <sz val="8"/>
        <rFont val="Arial Narrow"/>
        <family val="2"/>
      </rPr>
      <t>Grape</t>
    </r>
    <phoneticPr fontId="9" type="noConversion"/>
  </si>
  <si>
    <r>
      <t xml:space="preserve"> </t>
    </r>
    <r>
      <rPr>
        <sz val="11"/>
        <rFont val="-윤고딕120"/>
        <family val="1"/>
        <charset val="129"/>
      </rPr>
      <t>감</t>
    </r>
    <r>
      <rPr>
        <sz val="11"/>
        <rFont val="Arial Narrow"/>
        <family val="2"/>
      </rPr>
      <t xml:space="preserve">    </t>
    </r>
    <r>
      <rPr>
        <sz val="8"/>
        <rFont val="Arial Narrow"/>
        <family val="2"/>
      </rPr>
      <t>Persimmon</t>
    </r>
    <phoneticPr fontId="9" type="noConversion"/>
  </si>
  <si>
    <r>
      <rPr>
        <sz val="11"/>
        <rFont val="-윤고딕120"/>
        <family val="1"/>
        <charset val="129"/>
      </rPr>
      <t>자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두</t>
    </r>
    <r>
      <rPr>
        <sz val="11"/>
        <rFont val="Arial Narrow"/>
        <family val="2"/>
      </rPr>
      <t xml:space="preserve">   </t>
    </r>
    <r>
      <rPr>
        <sz val="8"/>
        <rFont val="Arial Narrow"/>
        <family val="2"/>
      </rPr>
      <t>Plum</t>
    </r>
    <phoneticPr fontId="9" type="noConversion"/>
  </si>
  <si>
    <r>
      <rPr>
        <sz val="11"/>
        <rFont val="-윤고딕120"/>
        <family val="1"/>
        <charset val="129"/>
      </rPr>
      <t>기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타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>Others</t>
    </r>
    <phoneticPr fontId="9" type="noConversion"/>
  </si>
  <si>
    <r>
      <t>Agriculture, Forestry and Fishing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137</t>
    </r>
    <phoneticPr fontId="9" type="noConversion"/>
  </si>
  <si>
    <t>10. 공공비축 미곡 매입실적</t>
    <phoneticPr fontId="9" type="noConversion"/>
  </si>
  <si>
    <t>Government-Purchased Rice by Class and Kind(Polished Rice)</t>
    <phoneticPr fontId="9" type="noConversion"/>
  </si>
  <si>
    <r>
      <rPr>
        <sz val="10"/>
        <rFont val="-윤고딕120"/>
        <family val="1"/>
        <charset val="129"/>
      </rPr>
      <t>단위</t>
    </r>
    <r>
      <rPr>
        <sz val="10"/>
        <rFont val="Arial Narrow"/>
        <family val="2"/>
      </rPr>
      <t xml:space="preserve"> : 1,000kg</t>
    </r>
    <phoneticPr fontId="9" type="noConversion"/>
  </si>
  <si>
    <t>Unit : 1,000kg</t>
    <phoneticPr fontId="9" type="noConversion"/>
  </si>
  <si>
    <t>연  별</t>
    <phoneticPr fontId="9" type="noConversion"/>
  </si>
  <si>
    <t>실 적</t>
    <phoneticPr fontId="9" type="noConversion"/>
  </si>
  <si>
    <r>
      <rPr>
        <sz val="11"/>
        <rFont val="-윤고딕120"/>
        <family val="1"/>
        <charset val="129"/>
      </rPr>
      <t>등급별</t>
    </r>
    <r>
      <rPr>
        <sz val="11"/>
        <rFont val="Arial Narrow"/>
        <family val="2"/>
      </rPr>
      <t xml:space="preserve">      </t>
    </r>
    <r>
      <rPr>
        <sz val="8"/>
        <rFont val="Arial Narrow"/>
        <family val="2"/>
      </rPr>
      <t>By class</t>
    </r>
    <phoneticPr fontId="9" type="noConversion"/>
  </si>
  <si>
    <r>
      <rPr>
        <sz val="11"/>
        <rFont val="-윤고딕120"/>
        <family val="1"/>
        <charset val="129"/>
      </rPr>
      <t>종류별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>By kind</t>
    </r>
    <phoneticPr fontId="9" type="noConversion"/>
  </si>
  <si>
    <t>특등</t>
    <phoneticPr fontId="9" type="noConversion"/>
  </si>
  <si>
    <t>1등</t>
    <phoneticPr fontId="9" type="noConversion"/>
  </si>
  <si>
    <t>2등</t>
    <phoneticPr fontId="9" type="noConversion"/>
  </si>
  <si>
    <t>3등</t>
    <phoneticPr fontId="9" type="noConversion"/>
  </si>
  <si>
    <t>잠정등외</t>
  </si>
  <si>
    <t>일반매입</t>
    <phoneticPr fontId="9" type="noConversion"/>
  </si>
  <si>
    <t>종자</t>
    <phoneticPr fontId="9" type="noConversion"/>
  </si>
  <si>
    <t>기타</t>
    <phoneticPr fontId="9" type="noConversion"/>
  </si>
  <si>
    <t>Purchased</t>
    <phoneticPr fontId="9" type="noConversion"/>
  </si>
  <si>
    <t>1st</t>
    <phoneticPr fontId="9" type="noConversion"/>
  </si>
  <si>
    <t>2nd</t>
    <phoneticPr fontId="9" type="noConversion"/>
  </si>
  <si>
    <t>3rd</t>
    <phoneticPr fontId="9" type="noConversion"/>
  </si>
  <si>
    <t xml:space="preserve">Potential </t>
    <phoneticPr fontId="9" type="noConversion"/>
  </si>
  <si>
    <t>Ordinary</t>
    <phoneticPr fontId="9" type="noConversion"/>
  </si>
  <si>
    <t>(회수)</t>
    <phoneticPr fontId="9" type="noConversion"/>
  </si>
  <si>
    <t>Year</t>
    <phoneticPr fontId="9" type="noConversion"/>
  </si>
  <si>
    <t>quantity</t>
    <phoneticPr fontId="9" type="noConversion"/>
  </si>
  <si>
    <t>Premium</t>
    <phoneticPr fontId="9" type="noConversion"/>
  </si>
  <si>
    <t>grade</t>
  </si>
  <si>
    <t>grade</t>
    <phoneticPr fontId="9" type="noConversion"/>
  </si>
  <si>
    <t>off-grade</t>
    <phoneticPr fontId="9" type="noConversion"/>
  </si>
  <si>
    <t>purchase</t>
    <phoneticPr fontId="9" type="noConversion"/>
  </si>
  <si>
    <t>Seed</t>
    <phoneticPr fontId="9" type="noConversion"/>
  </si>
  <si>
    <t>Others</t>
    <phoneticPr fontId="9" type="noConversion"/>
  </si>
  <si>
    <t>자료 : 농정과</t>
    <phoneticPr fontId="9" type="noConversion"/>
  </si>
  <si>
    <r>
      <t>138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Ⅵ. 농림수산업</t>
    </r>
    <phoneticPr fontId="9" type="noConversion"/>
  </si>
  <si>
    <t>11. 정부관리양곡 보관창고</t>
    <phoneticPr fontId="9" type="noConversion"/>
  </si>
  <si>
    <t>Warehouse of Government-controlled Grains</t>
    <phoneticPr fontId="9" type="noConversion"/>
  </si>
  <si>
    <t>단위 : 개소, ㎡, M/T</t>
    <phoneticPr fontId="9" type="noConversion"/>
  </si>
  <si>
    <r>
      <t xml:space="preserve">Unit : number, </t>
    </r>
    <r>
      <rPr>
        <sz val="10"/>
        <rFont val="돋움"/>
        <family val="3"/>
        <charset val="129"/>
      </rPr>
      <t>㎡</t>
    </r>
    <r>
      <rPr>
        <sz val="10"/>
        <rFont val="Arial Narrow"/>
        <family val="2"/>
      </rPr>
      <t>, M/T</t>
    </r>
    <phoneticPr fontId="9" type="noConversion"/>
  </si>
  <si>
    <t>연  별</t>
    <phoneticPr fontId="9" type="noConversion"/>
  </si>
  <si>
    <t>동수</t>
    <phoneticPr fontId="9" type="noConversion"/>
  </si>
  <si>
    <t>면적</t>
    <phoneticPr fontId="9" type="noConversion"/>
  </si>
  <si>
    <t>보관능력</t>
  </si>
  <si>
    <t>No. of</t>
    <phoneticPr fontId="9" type="noConversion"/>
  </si>
  <si>
    <t>Year</t>
    <phoneticPr fontId="9" type="noConversion"/>
  </si>
  <si>
    <t>warehouses</t>
  </si>
  <si>
    <t>Capacity</t>
    <phoneticPr fontId="9" type="noConversion"/>
  </si>
  <si>
    <r>
      <rPr>
        <sz val="10"/>
        <rFont val="-윤고딕120"/>
        <family val="1"/>
        <charset val="129"/>
      </rPr>
      <t>통운창고</t>
    </r>
    <r>
      <rPr>
        <sz val="10"/>
        <rFont val="Arial Narrow"/>
        <family val="2"/>
      </rPr>
      <t xml:space="preserve">  </t>
    </r>
    <r>
      <rPr>
        <sz val="8"/>
        <rFont val="Arial Narrow"/>
        <family val="2"/>
      </rPr>
      <t>Korea Express-run warehouse</t>
    </r>
    <phoneticPr fontId="9" type="noConversion"/>
  </si>
  <si>
    <t>자료 : 농정과</t>
    <phoneticPr fontId="9" type="noConversion"/>
  </si>
  <si>
    <t>12. 정부관리양곡 가공공장</t>
    <phoneticPr fontId="9" type="noConversion"/>
  </si>
  <si>
    <t>Processing Plants of Government-controlled Grains</t>
    <phoneticPr fontId="9" type="noConversion"/>
  </si>
  <si>
    <t>단위 : 개</t>
    <phoneticPr fontId="9" type="noConversion"/>
  </si>
  <si>
    <t>Unit : number</t>
    <phoneticPr fontId="9" type="noConversion"/>
  </si>
  <si>
    <t>공장수</t>
    <phoneticPr fontId="9" type="noConversion"/>
  </si>
  <si>
    <t>원동기</t>
    <phoneticPr fontId="9" type="noConversion"/>
  </si>
  <si>
    <t>생산능력</t>
    <phoneticPr fontId="9" type="noConversion"/>
  </si>
  <si>
    <t>By motor type(HP)</t>
    <phoneticPr fontId="9" type="noConversion"/>
  </si>
  <si>
    <r>
      <t xml:space="preserve"> Production capacity (t/</t>
    </r>
    <r>
      <rPr>
        <sz val="8"/>
        <rFont val="-윤고딕120"/>
        <family val="1"/>
        <charset val="129"/>
      </rPr>
      <t>일)</t>
    </r>
    <phoneticPr fontId="9" type="noConversion"/>
  </si>
  <si>
    <t>전동기</t>
    <phoneticPr fontId="9" type="noConversion"/>
  </si>
  <si>
    <t>발동기</t>
    <phoneticPr fontId="9" type="noConversion"/>
  </si>
  <si>
    <t>정미</t>
    <phoneticPr fontId="9" type="noConversion"/>
  </si>
  <si>
    <t>정맥</t>
    <phoneticPr fontId="9" type="noConversion"/>
  </si>
  <si>
    <t>압맥</t>
    <phoneticPr fontId="9" type="noConversion"/>
  </si>
  <si>
    <t>제분</t>
    <phoneticPr fontId="9" type="noConversion"/>
  </si>
  <si>
    <t>plants</t>
    <phoneticPr fontId="9" type="noConversion"/>
  </si>
  <si>
    <t>Electric motor</t>
    <phoneticPr fontId="9" type="noConversion"/>
  </si>
  <si>
    <t>Motor</t>
    <phoneticPr fontId="9" type="noConversion"/>
  </si>
  <si>
    <t>Polished rice</t>
    <phoneticPr fontId="9" type="noConversion"/>
  </si>
  <si>
    <t>Polished barley</t>
    <phoneticPr fontId="9" type="noConversion"/>
  </si>
  <si>
    <t>Pressed wheat</t>
    <phoneticPr fontId="9" type="noConversion"/>
  </si>
  <si>
    <t>Flour</t>
    <phoneticPr fontId="9" type="noConversion"/>
  </si>
  <si>
    <r>
      <t>Agriculture, Forestry and Fishing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139</t>
    </r>
    <phoneticPr fontId="9" type="noConversion"/>
  </si>
  <si>
    <t>13. 농업협동조합</t>
    <phoneticPr fontId="9" type="noConversion"/>
  </si>
  <si>
    <t xml:space="preserve">  National Agricultural Cooperative Federation</t>
    <phoneticPr fontId="9" type="noConversion"/>
  </si>
  <si>
    <t>단위 : 개, 명, 백만원</t>
    <phoneticPr fontId="9" type="noConversion"/>
  </si>
  <si>
    <t>Unit : number, person, million won</t>
    <phoneticPr fontId="9" type="noConversion"/>
  </si>
  <si>
    <t>연 별</t>
    <phoneticPr fontId="9" type="noConversion"/>
  </si>
  <si>
    <t>조 합 수</t>
  </si>
  <si>
    <t>조합</t>
    <phoneticPr fontId="9" type="noConversion"/>
  </si>
  <si>
    <t>직  원  수</t>
  </si>
  <si>
    <t>주요경제사업실적</t>
    <phoneticPr fontId="9" type="noConversion"/>
  </si>
  <si>
    <t>원수</t>
    <phoneticPr fontId="9" type="noConversion"/>
  </si>
  <si>
    <t>Staffs</t>
    <phoneticPr fontId="9" type="noConversion"/>
  </si>
  <si>
    <t>Major Economic business</t>
    <phoneticPr fontId="9" type="noConversion"/>
  </si>
  <si>
    <t>남</t>
  </si>
  <si>
    <t>여</t>
  </si>
  <si>
    <t>구매</t>
    <phoneticPr fontId="9" type="noConversion"/>
  </si>
  <si>
    <t>판매</t>
    <phoneticPr fontId="9" type="noConversion"/>
  </si>
  <si>
    <t>운송</t>
    <phoneticPr fontId="9" type="noConversion"/>
  </si>
  <si>
    <t>생활물자</t>
    <phoneticPr fontId="9" type="noConversion"/>
  </si>
  <si>
    <t>창고</t>
    <phoneticPr fontId="9" type="noConversion"/>
  </si>
  <si>
    <t xml:space="preserve">No. of </t>
    <phoneticPr fontId="9" type="noConversion"/>
  </si>
  <si>
    <t>Transpo-</t>
    <phoneticPr fontId="9" type="noConversion"/>
  </si>
  <si>
    <t>Commo-</t>
    <phoneticPr fontId="9" type="noConversion"/>
  </si>
  <si>
    <t>Ware-</t>
    <phoneticPr fontId="9" type="noConversion"/>
  </si>
  <si>
    <t>조합별</t>
    <phoneticPr fontId="9" type="noConversion"/>
  </si>
  <si>
    <t>unions</t>
    <phoneticPr fontId="9" type="noConversion"/>
  </si>
  <si>
    <t>Members</t>
  </si>
  <si>
    <t>Male</t>
  </si>
  <si>
    <t>Female</t>
  </si>
  <si>
    <t>Purchasing</t>
  </si>
  <si>
    <t>Sale</t>
    <phoneticPr fontId="9" type="noConversion"/>
  </si>
  <si>
    <t>rtation</t>
    <phoneticPr fontId="9" type="noConversion"/>
  </si>
  <si>
    <t>dities</t>
    <phoneticPr fontId="9" type="noConversion"/>
  </si>
  <si>
    <t>house</t>
    <phoneticPr fontId="9" type="noConversion"/>
  </si>
  <si>
    <t>연중여신실적</t>
    <phoneticPr fontId="9" type="noConversion"/>
  </si>
  <si>
    <t>연말현재수신잔고</t>
    <phoneticPr fontId="9" type="noConversion"/>
  </si>
  <si>
    <t>Major Economic business</t>
  </si>
  <si>
    <t>Credit business by the whole year</t>
    <phoneticPr fontId="9" type="noConversion"/>
  </si>
  <si>
    <t>Balance in deposit as of year-end</t>
    <phoneticPr fontId="9" type="noConversion"/>
  </si>
  <si>
    <t>가공</t>
    <phoneticPr fontId="9" type="noConversion"/>
  </si>
  <si>
    <t>공제</t>
    <phoneticPr fontId="9" type="noConversion"/>
  </si>
  <si>
    <t>이용</t>
    <phoneticPr fontId="9" type="noConversion"/>
  </si>
  <si>
    <t>금융자금</t>
  </si>
  <si>
    <t>정책자금</t>
    <phoneticPr fontId="9" type="noConversion"/>
  </si>
  <si>
    <t>저축성예금</t>
  </si>
  <si>
    <t>요구불예금</t>
  </si>
  <si>
    <t>Proce-</t>
    <phoneticPr fontId="9" type="noConversion"/>
  </si>
  <si>
    <t>기타</t>
    <phoneticPr fontId="9" type="noConversion"/>
  </si>
  <si>
    <t>Credit bank</t>
    <phoneticPr fontId="9" type="noConversion"/>
  </si>
  <si>
    <t>Policy</t>
    <phoneticPr fontId="9" type="noConversion"/>
  </si>
  <si>
    <t>Savings</t>
    <phoneticPr fontId="9" type="noConversion"/>
  </si>
  <si>
    <t>Demand</t>
  </si>
  <si>
    <t>ssing</t>
    <phoneticPr fontId="9" type="noConversion"/>
  </si>
  <si>
    <t>Mutual aid</t>
    <phoneticPr fontId="9" type="noConversion"/>
  </si>
  <si>
    <t xml:space="preserve"> Others</t>
    <phoneticPr fontId="9" type="noConversion"/>
  </si>
  <si>
    <t>-ing fund</t>
    <phoneticPr fontId="9" type="noConversion"/>
  </si>
  <si>
    <t>fund</t>
    <phoneticPr fontId="9" type="noConversion"/>
  </si>
  <si>
    <t>deposit</t>
  </si>
  <si>
    <t>자료 : 농협중앙회 강원지역본부</t>
    <phoneticPr fontId="9" type="noConversion"/>
  </si>
  <si>
    <r>
      <t>140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Ⅵ. 농림수산업</t>
    </r>
    <phoneticPr fontId="9" type="noConversion"/>
  </si>
  <si>
    <r>
      <t>Agriculture, Forestry and Fishing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141</t>
    </r>
    <phoneticPr fontId="9" type="noConversion"/>
  </si>
  <si>
    <t>14. 농업용 기계보유</t>
    <phoneticPr fontId="9" type="noConversion"/>
  </si>
  <si>
    <t>Agricultural  Machinery  Holdings</t>
    <phoneticPr fontId="4" type="noConversion"/>
  </si>
  <si>
    <t>단위 : 대</t>
    <phoneticPr fontId="4" type="noConversion"/>
  </si>
  <si>
    <t>Unit : each</t>
    <phoneticPr fontId="4" type="noConversion"/>
  </si>
  <si>
    <t>총 계</t>
    <phoneticPr fontId="4" type="noConversion"/>
  </si>
  <si>
    <t>동  력</t>
    <phoneticPr fontId="4" type="noConversion"/>
  </si>
  <si>
    <r>
      <rPr>
        <sz val="10"/>
        <rFont val="-윤고딕120"/>
        <family val="1"/>
        <charset val="129"/>
      </rPr>
      <t>농용트렉터</t>
    </r>
    <r>
      <rPr>
        <sz val="10"/>
        <rFont val="Arial Narrow"/>
        <family val="2"/>
      </rPr>
      <t xml:space="preserve">    </t>
    </r>
    <r>
      <rPr>
        <sz val="8"/>
        <rFont val="Arial Narrow"/>
        <family val="2"/>
      </rPr>
      <t>Farm Tractor</t>
    </r>
    <phoneticPr fontId="4" type="noConversion"/>
  </si>
  <si>
    <t>스피드
스프리어</t>
    <phoneticPr fontId="4" type="noConversion"/>
  </si>
  <si>
    <r>
      <t>광역</t>
    </r>
    <r>
      <rPr>
        <vertAlign val="superscript"/>
        <sz val="10"/>
        <rFont val="-윤고딕120"/>
        <family val="1"/>
        <charset val="129"/>
      </rPr>
      <t>1)</t>
    </r>
    <phoneticPr fontId="4" type="noConversion"/>
  </si>
  <si>
    <r>
      <rPr>
        <sz val="10"/>
        <rFont val="-윤고딕120"/>
        <family val="1"/>
        <charset val="129"/>
      </rPr>
      <t>동력이양기</t>
    </r>
    <r>
      <rPr>
        <sz val="10"/>
        <rFont val="Arial Narrow"/>
        <family val="2"/>
      </rPr>
      <t xml:space="preserve"> </t>
    </r>
    <r>
      <rPr>
        <sz val="8"/>
        <rFont val="Arial Narrow"/>
        <family val="2"/>
      </rPr>
      <t>Rice-transplanter</t>
    </r>
    <phoneticPr fontId="4" type="noConversion"/>
  </si>
  <si>
    <r>
      <rPr>
        <sz val="10"/>
        <rFont val="-윤고딕120"/>
        <family val="1"/>
        <charset val="129"/>
      </rPr>
      <t>관리기</t>
    </r>
    <r>
      <rPr>
        <vertAlign val="superscript"/>
        <sz val="10"/>
        <rFont val="Arial Narrow"/>
        <family val="2"/>
      </rPr>
      <t xml:space="preserve">2)   </t>
    </r>
    <r>
      <rPr>
        <sz val="8"/>
        <rFont val="Arial Narrow"/>
        <family val="2"/>
      </rPr>
      <t>Controller</t>
    </r>
    <phoneticPr fontId="4" type="noConversion"/>
  </si>
  <si>
    <r>
      <rPr>
        <sz val="10"/>
        <rFont val="-윤고딕120"/>
        <family val="1"/>
        <charset val="129"/>
      </rPr>
      <t>콤바인</t>
    </r>
    <r>
      <rPr>
        <sz val="10"/>
        <rFont val="Arial Narrow"/>
        <family val="2"/>
      </rPr>
      <t xml:space="preserve">  </t>
    </r>
    <r>
      <rPr>
        <sz val="8"/>
        <rFont val="Arial Narrow"/>
        <family val="2"/>
      </rPr>
      <t>Combine</t>
    </r>
    <phoneticPr fontId="4" type="noConversion"/>
  </si>
  <si>
    <t>곡  물</t>
    <phoneticPr fontId="4" type="noConversion"/>
  </si>
  <si>
    <t>농산물</t>
    <phoneticPr fontId="4" type="noConversion"/>
  </si>
  <si>
    <t>Year</t>
    <phoneticPr fontId="9" type="noConversion"/>
  </si>
  <si>
    <t>경운기</t>
    <phoneticPr fontId="4" type="noConversion"/>
  </si>
  <si>
    <t>계</t>
    <phoneticPr fontId="4" type="noConversion"/>
  </si>
  <si>
    <t>소형</t>
    <phoneticPr fontId="4" type="noConversion"/>
  </si>
  <si>
    <t>중형</t>
    <phoneticPr fontId="4" type="noConversion"/>
  </si>
  <si>
    <t>대형</t>
    <phoneticPr fontId="4" type="noConversion"/>
  </si>
  <si>
    <t>방제기</t>
    <phoneticPr fontId="4" type="noConversion"/>
  </si>
  <si>
    <t>보행형</t>
    <phoneticPr fontId="4" type="noConversion"/>
  </si>
  <si>
    <t>승용형</t>
    <phoneticPr fontId="4" type="noConversion"/>
  </si>
  <si>
    <t>3조이하</t>
    <phoneticPr fontId="4" type="noConversion"/>
  </si>
  <si>
    <t>4조</t>
    <phoneticPr fontId="4" type="noConversion"/>
  </si>
  <si>
    <t>5조이상</t>
    <phoneticPr fontId="4" type="noConversion"/>
  </si>
  <si>
    <t>건조기</t>
    <phoneticPr fontId="4" type="noConversion"/>
  </si>
  <si>
    <t>(SS기)</t>
    <phoneticPr fontId="4" type="noConversion"/>
  </si>
  <si>
    <t>Wide area</t>
    <phoneticPr fontId="4" type="noConversion"/>
  </si>
  <si>
    <t>Agri.</t>
    <phoneticPr fontId="4" type="noConversion"/>
  </si>
  <si>
    <t>Power</t>
    <phoneticPr fontId="4" type="noConversion"/>
  </si>
  <si>
    <t>Speed</t>
    <phoneticPr fontId="4" type="noConversion"/>
  </si>
  <si>
    <t>pesticide</t>
    <phoneticPr fontId="4" type="noConversion"/>
  </si>
  <si>
    <t>Grain</t>
    <phoneticPr fontId="4" type="noConversion"/>
  </si>
  <si>
    <t>Products</t>
    <phoneticPr fontId="4" type="noConversion"/>
  </si>
  <si>
    <t>Eup, Myeon</t>
    <phoneticPr fontId="4" type="noConversion"/>
  </si>
  <si>
    <t xml:space="preserve"> 읍면동별</t>
    <phoneticPr fontId="4" type="noConversion"/>
  </si>
  <si>
    <t>Total</t>
    <phoneticPr fontId="4" type="noConversion"/>
  </si>
  <si>
    <t>tiller</t>
    <phoneticPr fontId="4" type="noConversion"/>
  </si>
  <si>
    <t>Small</t>
    <phoneticPr fontId="4" type="noConversion"/>
  </si>
  <si>
    <t>Medium</t>
    <phoneticPr fontId="4" type="noConversion"/>
  </si>
  <si>
    <t>Big</t>
    <phoneticPr fontId="4" type="noConversion"/>
  </si>
  <si>
    <t>Splayer</t>
    <phoneticPr fontId="4" type="noConversion"/>
  </si>
  <si>
    <t>applicator</t>
    <phoneticPr fontId="4" type="noConversion"/>
  </si>
  <si>
    <t>Walking</t>
    <phoneticPr fontId="4" type="noConversion"/>
  </si>
  <si>
    <t>Taking</t>
    <phoneticPr fontId="4" type="noConversion"/>
  </si>
  <si>
    <t xml:space="preserve"> -3Rows</t>
    <phoneticPr fontId="4" type="noConversion"/>
  </si>
  <si>
    <t>4Rows</t>
    <phoneticPr fontId="4" type="noConversion"/>
  </si>
  <si>
    <t xml:space="preserve"> +5Rows</t>
    <phoneticPr fontId="4" type="noConversion"/>
  </si>
  <si>
    <t>Dryer</t>
    <phoneticPr fontId="4" type="noConversion"/>
  </si>
  <si>
    <t>&amp;Dong</t>
    <phoneticPr fontId="9" type="noConversion"/>
  </si>
  <si>
    <t>주문진읍</t>
    <phoneticPr fontId="4" type="noConversion"/>
  </si>
  <si>
    <t>Jumunjin-eup</t>
    <phoneticPr fontId="4" type="noConversion"/>
  </si>
  <si>
    <t>Seongsan-myeon</t>
    <phoneticPr fontId="4" type="noConversion"/>
  </si>
  <si>
    <t>Wangsan-myeon</t>
    <phoneticPr fontId="4" type="noConversion"/>
  </si>
  <si>
    <t>Gujeong-myeon</t>
    <phoneticPr fontId="4" type="noConversion"/>
  </si>
  <si>
    <t>Gangdong-myeon</t>
    <phoneticPr fontId="4" type="noConversion"/>
  </si>
  <si>
    <t>Okgye-myeon</t>
    <phoneticPr fontId="4" type="noConversion"/>
  </si>
  <si>
    <t>Sacheon-myeon</t>
    <phoneticPr fontId="4" type="noConversion"/>
  </si>
  <si>
    <t>Yeongok-myeon</t>
    <phoneticPr fontId="4" type="noConversion"/>
  </si>
  <si>
    <t>홍제동</t>
  </si>
  <si>
    <t>Hongje-dong</t>
    <phoneticPr fontId="4" type="noConversion"/>
  </si>
  <si>
    <t>중앙동</t>
  </si>
  <si>
    <t>Jungang-dong</t>
    <phoneticPr fontId="4" type="noConversion"/>
  </si>
  <si>
    <t>옥천동</t>
  </si>
  <si>
    <t>Okcheon-dong</t>
    <phoneticPr fontId="4" type="noConversion"/>
  </si>
  <si>
    <t>교1동</t>
  </si>
  <si>
    <t>Gyo1-dong</t>
    <phoneticPr fontId="4" type="noConversion"/>
  </si>
  <si>
    <t>교2동</t>
  </si>
  <si>
    <t>Gyo2-dong</t>
    <phoneticPr fontId="4" type="noConversion"/>
  </si>
  <si>
    <t>포남1동</t>
  </si>
  <si>
    <t>Ponam1-dong</t>
    <phoneticPr fontId="4" type="noConversion"/>
  </si>
  <si>
    <t>포남2동</t>
  </si>
  <si>
    <t>Ponam2-dong</t>
    <phoneticPr fontId="4" type="noConversion"/>
  </si>
  <si>
    <t>초당동</t>
  </si>
  <si>
    <t>Chodang-dong</t>
    <phoneticPr fontId="4" type="noConversion"/>
  </si>
  <si>
    <t>송정동</t>
  </si>
  <si>
    <t>Songjeong-dong</t>
    <phoneticPr fontId="4" type="noConversion"/>
  </si>
  <si>
    <t>내곡동</t>
  </si>
  <si>
    <t>Naegok-dong</t>
    <phoneticPr fontId="4" type="noConversion"/>
  </si>
  <si>
    <t>강남동</t>
  </si>
  <si>
    <t>Gangnam-dong</t>
    <phoneticPr fontId="4" type="noConversion"/>
  </si>
  <si>
    <t>성덕동</t>
  </si>
  <si>
    <t>Seongdeok-dong</t>
    <phoneticPr fontId="4" type="noConversion"/>
  </si>
  <si>
    <t>경포동</t>
  </si>
  <si>
    <t>Gyeongpo-dong</t>
    <phoneticPr fontId="4" type="noConversion"/>
  </si>
  <si>
    <r>
      <t>142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Ⅵ. 농림수산업</t>
    </r>
    <phoneticPr fontId="9" type="noConversion"/>
  </si>
  <si>
    <t>15. 비료공급</t>
    <phoneticPr fontId="9" type="noConversion"/>
  </si>
  <si>
    <t>Supply of Chemical Fertilizers</t>
    <phoneticPr fontId="4" type="noConversion"/>
  </si>
  <si>
    <t>단위 : M/T</t>
  </si>
  <si>
    <t>Unit : M/T</t>
    <phoneticPr fontId="4" type="noConversion"/>
  </si>
  <si>
    <r>
      <rPr>
        <sz val="11"/>
        <rFont val="-윤고딕120"/>
        <family val="1"/>
        <charset val="129"/>
      </rPr>
      <t>성 분 별</t>
    </r>
    <r>
      <rPr>
        <vertAlign val="superscript"/>
        <sz val="10"/>
        <rFont val="Arial Narrow"/>
        <family val="2"/>
      </rPr>
      <t xml:space="preserve">1) </t>
    </r>
    <r>
      <rPr>
        <sz val="10"/>
        <rFont val="Arial Narrow"/>
        <family val="2"/>
      </rPr>
      <t xml:space="preserve">      </t>
    </r>
    <r>
      <rPr>
        <sz val="8"/>
        <rFont val="Arial Narrow"/>
        <family val="2"/>
      </rPr>
      <t>By element</t>
    </r>
    <phoneticPr fontId="9" type="noConversion"/>
  </si>
  <si>
    <r>
      <rPr>
        <sz val="11"/>
        <rFont val="-윤고딕120"/>
        <family val="1"/>
        <charset val="129"/>
      </rPr>
      <t>종 류 별</t>
    </r>
    <r>
      <rPr>
        <sz val="10"/>
        <rFont val="Arial Narrow"/>
        <family val="2"/>
      </rPr>
      <t xml:space="preserve">  </t>
    </r>
    <r>
      <rPr>
        <sz val="8"/>
        <rFont val="Arial Narrow"/>
        <family val="2"/>
      </rPr>
      <t>By type</t>
    </r>
    <phoneticPr fontId="9" type="noConversion"/>
  </si>
  <si>
    <t>질소질</t>
  </si>
  <si>
    <t>인산질</t>
  </si>
  <si>
    <t>가리질</t>
  </si>
  <si>
    <t>기 타</t>
    <phoneticPr fontId="9" type="noConversion"/>
  </si>
  <si>
    <t>유 안</t>
    <phoneticPr fontId="9" type="noConversion"/>
  </si>
  <si>
    <t>Ammonium</t>
  </si>
  <si>
    <t>Year</t>
    <phoneticPr fontId="4" type="noConversion"/>
  </si>
  <si>
    <t>Nitrogenous</t>
    <phoneticPr fontId="9" type="noConversion"/>
  </si>
  <si>
    <t>Phosphate</t>
    <phoneticPr fontId="9" type="noConversion"/>
  </si>
  <si>
    <t>Potash</t>
  </si>
  <si>
    <t>Others</t>
    <phoneticPr fontId="9" type="noConversion"/>
  </si>
  <si>
    <t>sulfate</t>
    <phoneticPr fontId="9" type="noConversion"/>
  </si>
  <si>
    <t>-</t>
    <phoneticPr fontId="4" type="noConversion"/>
  </si>
  <si>
    <r>
      <rPr>
        <sz val="11"/>
        <rFont val="-윤고딕120"/>
        <family val="1"/>
        <charset val="129"/>
      </rPr>
      <t>종 류 별</t>
    </r>
    <r>
      <rPr>
        <sz val="10"/>
        <rFont val="Arial Narrow"/>
        <family val="2"/>
      </rPr>
      <t xml:space="preserve">          </t>
    </r>
    <r>
      <rPr>
        <sz val="8"/>
        <rFont val="Arial Narrow"/>
        <family val="2"/>
      </rPr>
      <t>By type</t>
    </r>
    <phoneticPr fontId="9" type="noConversion"/>
  </si>
  <si>
    <t>요 소</t>
    <phoneticPr fontId="9" type="noConversion"/>
  </si>
  <si>
    <t>과 석</t>
    <phoneticPr fontId="9" type="noConversion"/>
  </si>
  <si>
    <t>중과석</t>
  </si>
  <si>
    <t>용성인비</t>
  </si>
  <si>
    <r>
      <t xml:space="preserve"> 염화가리</t>
    </r>
    <r>
      <rPr>
        <vertAlign val="superscript"/>
        <sz val="11"/>
        <rFont val="-윤고딕120"/>
        <family val="1"/>
        <charset val="129"/>
      </rPr>
      <t>2)</t>
    </r>
    <phoneticPr fontId="9" type="noConversion"/>
  </si>
  <si>
    <t>복합비료</t>
  </si>
  <si>
    <t>용과린</t>
  </si>
  <si>
    <t>Sup.</t>
    <phoneticPr fontId="9" type="noConversion"/>
  </si>
  <si>
    <t>Triple sup.</t>
    <phoneticPr fontId="9" type="noConversion"/>
  </si>
  <si>
    <t>Fused</t>
  </si>
  <si>
    <t>Pho.</t>
    <phoneticPr fontId="9" type="noConversion"/>
  </si>
  <si>
    <t>Complex</t>
  </si>
  <si>
    <t>Sup fused</t>
    <phoneticPr fontId="9" type="noConversion"/>
  </si>
  <si>
    <t>Urea</t>
  </si>
  <si>
    <t>phos.</t>
    <phoneticPr fontId="9" type="noConversion"/>
  </si>
  <si>
    <t>phosphate</t>
    <phoneticPr fontId="9" type="noConversion"/>
  </si>
  <si>
    <t>chlo.</t>
    <phoneticPr fontId="9" type="noConversion"/>
  </si>
  <si>
    <t>fertilizer</t>
    <phoneticPr fontId="9" type="noConversion"/>
  </si>
  <si>
    <r>
      <rPr>
        <sz val="9"/>
        <rFont val="-윤고딕120"/>
        <family val="1"/>
        <charset val="129"/>
      </rPr>
      <t xml:space="preserve">    </t>
    </r>
    <r>
      <rPr>
        <sz val="10"/>
        <rFont val="-윤고딕120"/>
        <family val="1"/>
        <charset val="129"/>
      </rPr>
      <t xml:space="preserve">   2) 황산가리 포함.</t>
    </r>
    <phoneticPr fontId="9" type="noConversion"/>
  </si>
  <si>
    <r>
      <t>Agriculture, Forestry and Fishing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143</t>
    </r>
    <phoneticPr fontId="9" type="noConversion"/>
  </si>
  <si>
    <t>16. 농업용 지하수</t>
    <phoneticPr fontId="9" type="noConversion"/>
  </si>
  <si>
    <t>Underground Water Development</t>
    <phoneticPr fontId="9" type="noConversion"/>
  </si>
  <si>
    <t>단위 : 개, 천원</t>
    <phoneticPr fontId="9" type="noConversion"/>
  </si>
  <si>
    <t>Unit : number, 1,000won</t>
    <phoneticPr fontId="9" type="noConversion"/>
  </si>
  <si>
    <t>연 별</t>
    <phoneticPr fontId="9" type="noConversion"/>
  </si>
  <si>
    <r>
      <rPr>
        <sz val="10"/>
        <rFont val="-윤고딕120"/>
        <family val="1"/>
        <charset val="129"/>
      </rPr>
      <t>착정</t>
    </r>
    <r>
      <rPr>
        <sz val="10"/>
        <rFont val="Arial Narrow"/>
        <family val="2"/>
      </rPr>
      <t xml:space="preserve">  </t>
    </r>
    <r>
      <rPr>
        <sz val="8"/>
        <rFont val="Arial Narrow"/>
        <family val="2"/>
      </rPr>
      <t>Well drilling</t>
    </r>
    <phoneticPr fontId="9" type="noConversion"/>
  </si>
  <si>
    <r>
      <rPr>
        <sz val="10"/>
        <rFont val="-윤고딕120"/>
        <family val="1"/>
        <charset val="129"/>
      </rPr>
      <t>이용시설</t>
    </r>
    <r>
      <rPr>
        <sz val="10"/>
        <rFont val="Arial Narrow"/>
        <family val="2"/>
      </rPr>
      <t>(</t>
    </r>
    <r>
      <rPr>
        <sz val="10"/>
        <rFont val="-윤고딕120"/>
        <family val="1"/>
        <charset val="129"/>
      </rPr>
      <t>비</t>
    </r>
    <r>
      <rPr>
        <sz val="10"/>
        <rFont val="Arial Narrow"/>
        <family val="2"/>
      </rPr>
      <t xml:space="preserve">)   </t>
    </r>
    <r>
      <rPr>
        <sz val="8"/>
        <rFont val="Arial Narrow"/>
        <family val="2"/>
      </rPr>
      <t>Underground-water facilites</t>
    </r>
    <phoneticPr fontId="9" type="noConversion"/>
  </si>
  <si>
    <t>총투자액</t>
    <phoneticPr fontId="9" type="noConversion"/>
  </si>
  <si>
    <t>용수개발량</t>
    <phoneticPr fontId="9" type="noConversion"/>
  </si>
  <si>
    <t>공수</t>
    <phoneticPr fontId="9" type="noConversion"/>
  </si>
  <si>
    <t>투자액</t>
    <phoneticPr fontId="9" type="noConversion"/>
  </si>
  <si>
    <t>지구수</t>
    <phoneticPr fontId="9" type="noConversion"/>
  </si>
  <si>
    <r>
      <rPr>
        <sz val="10"/>
        <rFont val="-윤고딕120"/>
        <family val="1"/>
        <charset val="129"/>
      </rPr>
      <t>재원별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사업비</t>
    </r>
    <r>
      <rPr>
        <sz val="10"/>
        <rFont val="Arial Narrow"/>
        <family val="2"/>
      </rPr>
      <t xml:space="preserve"> </t>
    </r>
    <r>
      <rPr>
        <sz val="8"/>
        <rFont val="Arial Narrow"/>
        <family val="2"/>
      </rPr>
      <t>Business expenses by financing source</t>
    </r>
    <phoneticPr fontId="9" type="noConversion"/>
  </si>
  <si>
    <t xml:space="preserve">Gross </t>
  </si>
  <si>
    <t>Amount of</t>
    <phoneticPr fontId="9" type="noConversion"/>
  </si>
  <si>
    <t>No. of drilled</t>
    <phoneticPr fontId="9" type="noConversion"/>
  </si>
  <si>
    <t>Invested</t>
    <phoneticPr fontId="9" type="noConversion"/>
  </si>
  <si>
    <t>No. of</t>
    <phoneticPr fontId="9" type="noConversion"/>
  </si>
  <si>
    <t>국비</t>
    <phoneticPr fontId="9" type="noConversion"/>
  </si>
  <si>
    <t>지방비</t>
    <phoneticPr fontId="9" type="noConversion"/>
  </si>
  <si>
    <t>주민</t>
    <phoneticPr fontId="9" type="noConversion"/>
  </si>
  <si>
    <t>amount</t>
    <phoneticPr fontId="9" type="noConversion"/>
  </si>
  <si>
    <t>water</t>
    <phoneticPr fontId="9" type="noConversion"/>
  </si>
  <si>
    <t>Year</t>
    <phoneticPr fontId="9" type="noConversion"/>
  </si>
  <si>
    <t>holes</t>
    <phoneticPr fontId="9" type="noConversion"/>
  </si>
  <si>
    <t>areas</t>
    <phoneticPr fontId="9" type="noConversion"/>
  </si>
  <si>
    <t>National gov't</t>
    <phoneticPr fontId="9" type="noConversion"/>
  </si>
  <si>
    <t>Local gov't</t>
    <phoneticPr fontId="9" type="noConversion"/>
  </si>
  <si>
    <t>Residents</t>
    <phoneticPr fontId="9" type="noConversion"/>
  </si>
  <si>
    <t>invested</t>
    <phoneticPr fontId="9" type="noConversion"/>
  </si>
  <si>
    <t>development</t>
  </si>
  <si>
    <t>…</t>
    <phoneticPr fontId="9" type="noConversion"/>
  </si>
  <si>
    <t>17. 가축사육</t>
    <phoneticPr fontId="9" type="noConversion"/>
  </si>
  <si>
    <t>Number of Livestock, Poultry and Feeders</t>
    <phoneticPr fontId="9" type="noConversion"/>
  </si>
  <si>
    <t>단위 : 가구, 마리</t>
    <phoneticPr fontId="9" type="noConversion"/>
  </si>
  <si>
    <t>Unit : household, head</t>
    <phoneticPr fontId="9" type="noConversion"/>
  </si>
  <si>
    <r>
      <t>한육우</t>
    </r>
    <r>
      <rPr>
        <vertAlign val="superscript"/>
        <sz val="10"/>
        <rFont val="-윤고딕120"/>
        <family val="1"/>
        <charset val="129"/>
      </rPr>
      <t>1)</t>
    </r>
    <phoneticPr fontId="9" type="noConversion"/>
  </si>
  <si>
    <r>
      <t>젖소</t>
    </r>
    <r>
      <rPr>
        <vertAlign val="superscript"/>
        <sz val="10"/>
        <rFont val="-윤고딕120"/>
        <family val="1"/>
        <charset val="129"/>
      </rPr>
      <t>1)</t>
    </r>
    <phoneticPr fontId="9" type="noConversion"/>
  </si>
  <si>
    <t>마필</t>
    <phoneticPr fontId="9" type="noConversion"/>
  </si>
  <si>
    <r>
      <t>돼지</t>
    </r>
    <r>
      <rPr>
        <vertAlign val="superscript"/>
        <sz val="10"/>
        <rFont val="-윤고딕120"/>
        <family val="1"/>
        <charset val="129"/>
      </rPr>
      <t>1)</t>
    </r>
    <phoneticPr fontId="9" type="noConversion"/>
  </si>
  <si>
    <t>면양</t>
    <phoneticPr fontId="9" type="noConversion"/>
  </si>
  <si>
    <t>사슴</t>
    <phoneticPr fontId="9" type="noConversion"/>
  </si>
  <si>
    <t>개</t>
  </si>
  <si>
    <t>Native and beef cattle</t>
    <phoneticPr fontId="9" type="noConversion"/>
  </si>
  <si>
    <t>Dairy cattle</t>
  </si>
  <si>
    <t>Horses</t>
    <phoneticPr fontId="9" type="noConversion"/>
  </si>
  <si>
    <t>Pigs</t>
    <phoneticPr fontId="9" type="noConversion"/>
  </si>
  <si>
    <t>Sheep</t>
    <phoneticPr fontId="9" type="noConversion"/>
  </si>
  <si>
    <t>Deer</t>
  </si>
  <si>
    <t>Dogs</t>
    <phoneticPr fontId="9" type="noConversion"/>
  </si>
  <si>
    <t>사육가구</t>
    <phoneticPr fontId="9" type="noConversion"/>
  </si>
  <si>
    <t>마리수</t>
  </si>
  <si>
    <t>Households</t>
    <phoneticPr fontId="9" type="noConversion"/>
  </si>
  <si>
    <t>Heads</t>
    <phoneticPr fontId="9" type="noConversion"/>
  </si>
  <si>
    <t>산양</t>
    <phoneticPr fontId="9" type="noConversion"/>
  </si>
  <si>
    <t>토끼</t>
    <phoneticPr fontId="9" type="noConversion"/>
  </si>
  <si>
    <r>
      <t>닭</t>
    </r>
    <r>
      <rPr>
        <vertAlign val="superscript"/>
        <sz val="10"/>
        <rFont val="-윤고딕120"/>
        <family val="1"/>
        <charset val="129"/>
      </rPr>
      <t>1) 2)</t>
    </r>
    <phoneticPr fontId="9" type="noConversion"/>
  </si>
  <si>
    <t>오리</t>
    <phoneticPr fontId="9" type="noConversion"/>
  </si>
  <si>
    <t>칠면조</t>
    <phoneticPr fontId="9" type="noConversion"/>
  </si>
  <si>
    <t>거위</t>
    <phoneticPr fontId="9" type="noConversion"/>
  </si>
  <si>
    <t>꿀벌</t>
    <phoneticPr fontId="9" type="noConversion"/>
  </si>
  <si>
    <t>Goats</t>
    <phoneticPr fontId="9" type="noConversion"/>
  </si>
  <si>
    <t>Rabbits</t>
    <phoneticPr fontId="9" type="noConversion"/>
  </si>
  <si>
    <t>Chicken</t>
  </si>
  <si>
    <t>Ducks</t>
    <phoneticPr fontId="9" type="noConversion"/>
  </si>
  <si>
    <t>Turkeys</t>
    <phoneticPr fontId="9" type="noConversion"/>
  </si>
  <si>
    <t>Goose</t>
  </si>
  <si>
    <t>Bees</t>
    <phoneticPr fontId="9" type="noConversion"/>
  </si>
  <si>
    <t xml:space="preserve">         그외가축은 농림수산식품부「기타가축통계」자료임.</t>
    <phoneticPr fontId="9" type="noConversion"/>
  </si>
  <si>
    <t>자료 : 축산과</t>
    <phoneticPr fontId="9" type="noConversion"/>
  </si>
  <si>
    <r>
      <t>144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Ⅵ. 농림수산업</t>
    </r>
    <phoneticPr fontId="9" type="noConversion"/>
  </si>
  <si>
    <t>18. 가축전염병 발생</t>
    <phoneticPr fontId="9" type="noConversion"/>
  </si>
  <si>
    <t>Infectious Livestock Diseases by Case</t>
    <phoneticPr fontId="9" type="noConversion"/>
  </si>
  <si>
    <t>단위 : 마리</t>
  </si>
  <si>
    <t>Unit : head</t>
    <phoneticPr fontId="9" type="noConversion"/>
  </si>
  <si>
    <t>연  별</t>
    <phoneticPr fontId="9" type="noConversion"/>
  </si>
  <si>
    <t>기종저</t>
  </si>
  <si>
    <t>돼지 열병</t>
    <phoneticPr fontId="9" type="noConversion"/>
  </si>
  <si>
    <t>돼지</t>
    <phoneticPr fontId="9" type="noConversion"/>
  </si>
  <si>
    <t>돼지단독</t>
    <phoneticPr fontId="9" type="noConversion"/>
  </si>
  <si>
    <t>광견병</t>
  </si>
  <si>
    <t>뉴캣슬병</t>
    <phoneticPr fontId="9" type="noConversion"/>
  </si>
  <si>
    <t>추백리</t>
  </si>
  <si>
    <t>부루</t>
    <phoneticPr fontId="9" type="noConversion"/>
  </si>
  <si>
    <t>우결핵</t>
    <phoneticPr fontId="9" type="noConversion"/>
  </si>
  <si>
    <t>요네병</t>
    <phoneticPr fontId="9" type="noConversion"/>
  </si>
  <si>
    <t>소백혈병</t>
    <phoneticPr fontId="9" type="noConversion"/>
  </si>
  <si>
    <t>Black</t>
  </si>
  <si>
    <t>Hog</t>
    <phoneticPr fontId="9" type="noConversion"/>
  </si>
  <si>
    <t>오제스키병</t>
    <phoneticPr fontId="9" type="noConversion"/>
  </si>
  <si>
    <t>Swine</t>
  </si>
  <si>
    <t>Newcastle</t>
    <phoneticPr fontId="9" type="noConversion"/>
  </si>
  <si>
    <t>Pullorum</t>
  </si>
  <si>
    <t>Bovine</t>
    <phoneticPr fontId="9" type="noConversion"/>
  </si>
  <si>
    <t>Johne's</t>
    <phoneticPr fontId="9" type="noConversion"/>
  </si>
  <si>
    <t>읍면동별</t>
    <phoneticPr fontId="9" type="noConversion"/>
  </si>
  <si>
    <t>leg</t>
  </si>
  <si>
    <t>cholera</t>
  </si>
  <si>
    <t>Aujeszky's</t>
    <phoneticPr fontId="9" type="noConversion"/>
  </si>
  <si>
    <t>erysipelas</t>
  </si>
  <si>
    <t>Rabies</t>
  </si>
  <si>
    <t>disease</t>
  </si>
  <si>
    <t>disease</t>
    <phoneticPr fontId="9" type="noConversion"/>
  </si>
  <si>
    <t>Brucellosis</t>
    <phoneticPr fontId="9" type="noConversion"/>
  </si>
  <si>
    <t>tuberculosis</t>
    <phoneticPr fontId="9" type="noConversion"/>
  </si>
  <si>
    <t>leukemia</t>
    <phoneticPr fontId="9" type="noConversion"/>
  </si>
  <si>
    <t>자료 : 축산과</t>
    <phoneticPr fontId="9" type="noConversion"/>
  </si>
  <si>
    <r>
      <t>Agriculture, Forestry and Fishing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145</t>
    </r>
    <phoneticPr fontId="9" type="noConversion"/>
  </si>
  <si>
    <t>19. 가축전염병 예방주사 실적</t>
    <phoneticPr fontId="9" type="noConversion"/>
  </si>
  <si>
    <t>Livestock Vaccinated Against Infectious Diseases</t>
    <phoneticPr fontId="9" type="noConversion"/>
  </si>
  <si>
    <t>Unit : head</t>
    <phoneticPr fontId="9" type="noConversion"/>
  </si>
  <si>
    <t>연  별</t>
    <phoneticPr fontId="9" type="noConversion"/>
  </si>
  <si>
    <t>탄저·</t>
    <phoneticPr fontId="9" type="noConversion"/>
  </si>
  <si>
    <t>소전염성</t>
    <phoneticPr fontId="9" type="noConversion"/>
  </si>
  <si>
    <t>돼   지</t>
    <phoneticPr fontId="9" type="noConversion"/>
  </si>
  <si>
    <t>돼  지</t>
    <phoneticPr fontId="9" type="noConversion"/>
  </si>
  <si>
    <t>뉴캣슬병</t>
    <phoneticPr fontId="9" type="noConversion"/>
  </si>
  <si>
    <t>광견병</t>
    <phoneticPr fontId="9" type="noConversion"/>
  </si>
  <si>
    <t>소유행열</t>
    <phoneticPr fontId="9" type="noConversion"/>
  </si>
  <si>
    <t>소아까</t>
    <phoneticPr fontId="9" type="noConversion"/>
  </si>
  <si>
    <t>기  타</t>
    <phoneticPr fontId="9" type="noConversion"/>
  </si>
  <si>
    <t>기종저</t>
    <phoneticPr fontId="9" type="noConversion"/>
  </si>
  <si>
    <t>비기관염</t>
    <phoneticPr fontId="9" type="noConversion"/>
  </si>
  <si>
    <t>일본뇌염</t>
    <phoneticPr fontId="9" type="noConversion"/>
  </si>
  <si>
    <t>열  병</t>
    <phoneticPr fontId="9" type="noConversion"/>
  </si>
  <si>
    <t xml:space="preserve"> </t>
    <phoneticPr fontId="9" type="noConversion"/>
  </si>
  <si>
    <t>Bovine</t>
    <phoneticPr fontId="9" type="noConversion"/>
  </si>
  <si>
    <t>바네병</t>
    <phoneticPr fontId="9" type="noConversion"/>
  </si>
  <si>
    <t>Anthrax,</t>
  </si>
  <si>
    <t>Infectious bovine</t>
    <phoneticPr fontId="9" type="noConversion"/>
  </si>
  <si>
    <t>Japanese</t>
    <phoneticPr fontId="9" type="noConversion"/>
  </si>
  <si>
    <t>Newcastle</t>
    <phoneticPr fontId="9" type="noConversion"/>
  </si>
  <si>
    <t>epidemic</t>
    <phoneticPr fontId="9" type="noConversion"/>
  </si>
  <si>
    <t>Akabane</t>
    <phoneticPr fontId="9" type="noConversion"/>
  </si>
  <si>
    <t>읍면동별</t>
    <phoneticPr fontId="9" type="noConversion"/>
  </si>
  <si>
    <t>Black Leg</t>
    <phoneticPr fontId="9" type="noConversion"/>
  </si>
  <si>
    <t>rhinotracheities</t>
    <phoneticPr fontId="9" type="noConversion"/>
  </si>
  <si>
    <t>encephalitis</t>
    <phoneticPr fontId="9" type="noConversion"/>
  </si>
  <si>
    <t>disease</t>
    <phoneticPr fontId="9" type="noConversion"/>
  </si>
  <si>
    <t>Rabies</t>
    <phoneticPr fontId="9" type="noConversion"/>
  </si>
  <si>
    <t>fever</t>
    <phoneticPr fontId="9" type="noConversion"/>
  </si>
  <si>
    <t>Others</t>
    <phoneticPr fontId="9" type="noConversion"/>
  </si>
  <si>
    <t>주문진읍</t>
    <phoneticPr fontId="4" type="noConversion"/>
  </si>
  <si>
    <t>-</t>
  </si>
  <si>
    <r>
      <t>146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Ⅵ. 농림수산업</t>
    </r>
    <phoneticPr fontId="9" type="noConversion"/>
  </si>
  <si>
    <t>20. 수의사 현황</t>
    <phoneticPr fontId="9" type="noConversion"/>
  </si>
  <si>
    <t>Number of  Veterinarians</t>
    <phoneticPr fontId="9" type="noConversion"/>
  </si>
  <si>
    <t>단위 : 명</t>
  </si>
  <si>
    <t>Unit : person</t>
    <phoneticPr fontId="15" type="noConversion"/>
  </si>
  <si>
    <t>연 별</t>
    <phoneticPr fontId="9" type="noConversion"/>
  </si>
  <si>
    <r>
      <rPr>
        <sz val="10"/>
        <rFont val="-윤고딕120"/>
        <family val="1"/>
        <charset val="129"/>
      </rPr>
      <t>성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별</t>
    </r>
    <r>
      <rPr>
        <sz val="10"/>
        <rFont val="Arial Narrow"/>
        <family val="2"/>
      </rPr>
      <t xml:space="preserve">   </t>
    </r>
    <r>
      <rPr>
        <sz val="8"/>
        <rFont val="Arial Narrow"/>
        <family val="2"/>
      </rPr>
      <t>By gender</t>
    </r>
    <phoneticPr fontId="15" type="noConversion"/>
  </si>
  <si>
    <r>
      <rPr>
        <sz val="10"/>
        <rFont val="-윤고딕120"/>
        <family val="1"/>
        <charset val="129"/>
      </rPr>
      <t>직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업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별</t>
    </r>
    <r>
      <rPr>
        <sz val="10"/>
        <rFont val="Arial Narrow"/>
        <family val="2"/>
      </rPr>
      <t xml:space="preserve">     </t>
    </r>
    <r>
      <rPr>
        <sz val="8"/>
        <rFont val="Arial Narrow"/>
        <family val="2"/>
      </rPr>
      <t>By occupation</t>
    </r>
    <phoneticPr fontId="9" type="noConversion"/>
  </si>
  <si>
    <t>계</t>
    <phoneticPr fontId="15" type="noConversion"/>
  </si>
  <si>
    <t>남</t>
    <phoneticPr fontId="15" type="noConversion"/>
  </si>
  <si>
    <t>여</t>
    <phoneticPr fontId="15" type="noConversion"/>
  </si>
  <si>
    <t>행정</t>
  </si>
  <si>
    <t>연구</t>
  </si>
  <si>
    <t>공수의</t>
  </si>
  <si>
    <t>개업수의</t>
  </si>
  <si>
    <t>학교</t>
  </si>
  <si>
    <t>단체</t>
  </si>
  <si>
    <t>기타</t>
  </si>
  <si>
    <t>Admini-</t>
    <phoneticPr fontId="15" type="noConversion"/>
  </si>
  <si>
    <t>Public</t>
    <phoneticPr fontId="9" type="noConversion"/>
  </si>
  <si>
    <t>Practiti-</t>
  </si>
  <si>
    <t>Year</t>
    <phoneticPr fontId="15" type="noConversion"/>
  </si>
  <si>
    <t>Total</t>
    <phoneticPr fontId="15" type="noConversion"/>
  </si>
  <si>
    <t>Male</t>
    <phoneticPr fontId="15" type="noConversion"/>
  </si>
  <si>
    <t>Female</t>
    <phoneticPr fontId="15" type="noConversion"/>
  </si>
  <si>
    <t>strative</t>
    <phoneticPr fontId="9" type="noConversion"/>
  </si>
  <si>
    <t>Research</t>
  </si>
  <si>
    <t>veterinarian</t>
    <phoneticPr fontId="9" type="noConversion"/>
  </si>
  <si>
    <t>oner</t>
  </si>
  <si>
    <t>School</t>
  </si>
  <si>
    <t>Corporation</t>
    <phoneticPr fontId="9" type="noConversion"/>
  </si>
  <si>
    <t>Others</t>
  </si>
  <si>
    <t>자료 : 축산과</t>
    <phoneticPr fontId="9" type="noConversion"/>
  </si>
  <si>
    <t>21. 도축검사</t>
    <phoneticPr fontId="9" type="noConversion"/>
  </si>
  <si>
    <t>Inspection of Slaughtered Livestock</t>
    <phoneticPr fontId="9" type="noConversion"/>
  </si>
  <si>
    <t>단위 : 마리, kg</t>
  </si>
  <si>
    <t>Unit : head, kg</t>
    <phoneticPr fontId="15" type="noConversion"/>
  </si>
  <si>
    <r>
      <rPr>
        <sz val="10"/>
        <rFont val="-윤고딕120"/>
        <family val="1"/>
        <charset val="129"/>
      </rPr>
      <t>소</t>
    </r>
    <r>
      <rPr>
        <sz val="10"/>
        <rFont val="Arial Narrow"/>
        <family val="2"/>
      </rPr>
      <t xml:space="preserve">   </t>
    </r>
    <r>
      <rPr>
        <sz val="8"/>
        <rFont val="Arial Narrow"/>
        <family val="2"/>
      </rPr>
      <t>Cattle</t>
    </r>
    <phoneticPr fontId="9" type="noConversion"/>
  </si>
  <si>
    <r>
      <rPr>
        <sz val="10"/>
        <rFont val="-윤고딕120"/>
        <family val="1"/>
        <charset val="129"/>
      </rPr>
      <t>돼지</t>
    </r>
    <r>
      <rPr>
        <sz val="10"/>
        <rFont val="Arial Narrow"/>
        <family val="2"/>
      </rPr>
      <t xml:space="preserve">    </t>
    </r>
    <r>
      <rPr>
        <sz val="8"/>
        <rFont val="Arial Narrow"/>
        <family val="2"/>
      </rPr>
      <t>Pigs</t>
    </r>
    <phoneticPr fontId="9" type="noConversion"/>
  </si>
  <si>
    <r>
      <rPr>
        <sz val="10"/>
        <rFont val="-윤고딕120"/>
        <family val="1"/>
        <charset val="129"/>
      </rPr>
      <t>닭</t>
    </r>
    <r>
      <rPr>
        <sz val="10"/>
        <rFont val="Arial Narrow"/>
        <family val="2"/>
      </rPr>
      <t xml:space="preserve">     </t>
    </r>
    <r>
      <rPr>
        <sz val="8"/>
        <rFont val="Arial Narrow"/>
        <family val="2"/>
      </rPr>
      <t>Chickens</t>
    </r>
    <phoneticPr fontId="9" type="noConversion"/>
  </si>
  <si>
    <r>
      <rPr>
        <sz val="10"/>
        <rFont val="-윤고딕120"/>
        <family val="1"/>
        <charset val="129"/>
      </rPr>
      <t>기타</t>
    </r>
    <r>
      <rPr>
        <sz val="10"/>
        <rFont val="Arial Narrow"/>
        <family val="2"/>
      </rPr>
      <t xml:space="preserve">  </t>
    </r>
    <r>
      <rPr>
        <sz val="8"/>
        <rFont val="Arial Narrow"/>
        <family val="2"/>
      </rPr>
      <t>Others</t>
    </r>
    <phoneticPr fontId="9" type="noConversion"/>
  </si>
  <si>
    <t>두수</t>
    <phoneticPr fontId="9" type="noConversion"/>
  </si>
  <si>
    <t>생체량</t>
  </si>
  <si>
    <t>지육량</t>
  </si>
  <si>
    <t>Number</t>
    <phoneticPr fontId="9" type="noConversion"/>
  </si>
  <si>
    <t>Number</t>
  </si>
  <si>
    <t>of heads</t>
    <phoneticPr fontId="9" type="noConversion"/>
  </si>
  <si>
    <t>Alive</t>
    <phoneticPr fontId="9" type="noConversion"/>
  </si>
  <si>
    <t>Meat</t>
    <phoneticPr fontId="9" type="noConversion"/>
  </si>
  <si>
    <t>of heads</t>
  </si>
  <si>
    <r>
      <t>Agriculture, Forestry and Fishing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147</t>
    </r>
    <phoneticPr fontId="9" type="noConversion"/>
  </si>
  <si>
    <t>22. 축산물 위생관계업소</t>
    <phoneticPr fontId="9" type="noConversion"/>
  </si>
  <si>
    <t>Number of Licensed Livestock Products premised by Business Type</t>
    <phoneticPr fontId="4" type="noConversion"/>
  </si>
  <si>
    <t>단위 : 개소</t>
    <phoneticPr fontId="4" type="noConversion"/>
  </si>
  <si>
    <t xml:space="preserve">합  계 </t>
    <phoneticPr fontId="4" type="noConversion"/>
  </si>
  <si>
    <r>
      <t>도축업</t>
    </r>
    <r>
      <rPr>
        <sz val="10"/>
        <rFont val="바탕체"/>
        <family val="1"/>
        <charset val="129"/>
      </rPr>
      <t/>
    </r>
    <phoneticPr fontId="4" type="noConversion"/>
  </si>
  <si>
    <t>집유업</t>
    <phoneticPr fontId="4" type="noConversion"/>
  </si>
  <si>
    <t xml:space="preserve">축산물 가공업 </t>
    <phoneticPr fontId="4" type="noConversion"/>
  </si>
  <si>
    <t>축산물</t>
    <phoneticPr fontId="4" type="noConversion"/>
  </si>
  <si>
    <t xml:space="preserve">축산물 판매업 </t>
    <phoneticPr fontId="4" type="noConversion"/>
  </si>
  <si>
    <t>Livestock products processing business</t>
    <phoneticPr fontId="4" type="noConversion"/>
  </si>
  <si>
    <t>보관업</t>
    <phoneticPr fontId="4" type="noConversion"/>
  </si>
  <si>
    <t>운반업</t>
    <phoneticPr fontId="4" type="noConversion"/>
  </si>
  <si>
    <t>Livestock products sales business</t>
    <phoneticPr fontId="4" type="noConversion"/>
  </si>
  <si>
    <t>소 계</t>
    <phoneticPr fontId="4" type="noConversion"/>
  </si>
  <si>
    <t>식  육</t>
    <phoneticPr fontId="4" type="noConversion"/>
  </si>
  <si>
    <r>
      <t>유가공업</t>
    </r>
    <r>
      <rPr>
        <sz val="10"/>
        <rFont val="바탕체"/>
        <family val="1"/>
        <charset val="129"/>
      </rPr>
      <t/>
    </r>
    <phoneticPr fontId="4" type="noConversion"/>
  </si>
  <si>
    <t>알가공업</t>
    <phoneticPr fontId="4" type="noConversion"/>
  </si>
  <si>
    <t>식   육</t>
    <phoneticPr fontId="4" type="noConversion"/>
  </si>
  <si>
    <t>식육부산물</t>
    <phoneticPr fontId="4" type="noConversion"/>
  </si>
  <si>
    <t>우유류</t>
    <phoneticPr fontId="4" type="noConversion"/>
  </si>
  <si>
    <r>
      <t>축산물유통</t>
    </r>
    <r>
      <rPr>
        <vertAlign val="superscript"/>
        <sz val="10"/>
        <rFont val="-윤고딕120"/>
        <family val="1"/>
        <charset val="129"/>
      </rPr>
      <t>1)</t>
    </r>
    <phoneticPr fontId="4" type="noConversion"/>
  </si>
  <si>
    <t>가공업</t>
    <phoneticPr fontId="4" type="noConversion"/>
  </si>
  <si>
    <t>처리업</t>
    <phoneticPr fontId="4" type="noConversion"/>
  </si>
  <si>
    <t>Livestock</t>
    <phoneticPr fontId="4" type="noConversion"/>
  </si>
  <si>
    <t>판매업</t>
    <phoneticPr fontId="4" type="noConversion"/>
  </si>
  <si>
    <t>전문판매업</t>
    <phoneticPr fontId="4" type="noConversion"/>
  </si>
  <si>
    <t xml:space="preserve">Livestock </t>
  </si>
  <si>
    <t xml:space="preserve">Milk </t>
    <phoneticPr fontId="4" type="noConversion"/>
  </si>
  <si>
    <t xml:space="preserve">Meat </t>
    <phoneticPr fontId="4" type="noConversion"/>
  </si>
  <si>
    <t>Meat</t>
    <phoneticPr fontId="4" type="noConversion"/>
  </si>
  <si>
    <t xml:space="preserve">Egg </t>
    <phoneticPr fontId="4" type="noConversion"/>
  </si>
  <si>
    <t xml:space="preserve">products </t>
    <phoneticPr fontId="4" type="noConversion"/>
  </si>
  <si>
    <t>Meat</t>
  </si>
  <si>
    <t>slaughter</t>
    <phoneticPr fontId="4" type="noConversion"/>
  </si>
  <si>
    <t>collection</t>
    <phoneticPr fontId="4" type="noConversion"/>
  </si>
  <si>
    <t xml:space="preserve">processing </t>
    <phoneticPr fontId="4" type="noConversion"/>
  </si>
  <si>
    <t>wrapping</t>
    <phoneticPr fontId="4" type="noConversion"/>
  </si>
  <si>
    <t>storing</t>
    <phoneticPr fontId="4" type="noConversion"/>
  </si>
  <si>
    <t>transportation</t>
    <phoneticPr fontId="4" type="noConversion"/>
  </si>
  <si>
    <t xml:space="preserve">sales </t>
    <phoneticPr fontId="4" type="noConversion"/>
  </si>
  <si>
    <t xml:space="preserve">by-products </t>
    <phoneticPr fontId="4" type="noConversion"/>
  </si>
  <si>
    <t>products imports</t>
    <phoneticPr fontId="4" type="noConversion"/>
  </si>
  <si>
    <t>products import</t>
    <phoneticPr fontId="4" type="noConversion"/>
  </si>
  <si>
    <t>business</t>
    <phoneticPr fontId="4" type="noConversion"/>
  </si>
  <si>
    <t>Sub total</t>
    <phoneticPr fontId="4" type="noConversion"/>
  </si>
  <si>
    <t>sales business</t>
    <phoneticPr fontId="4" type="noConversion"/>
  </si>
  <si>
    <r>
      <t>Agriculture, Forestry and Fishing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149</t>
    </r>
  </si>
  <si>
    <t>23. 소유별 산림면적</t>
  </si>
  <si>
    <t>Area of Forest Land by Ownership</t>
  </si>
  <si>
    <t>Unit : ha</t>
  </si>
  <si>
    <t>연 별</t>
  </si>
  <si>
    <r>
      <rPr>
        <sz val="11"/>
        <rFont val="-윤고딕120"/>
        <family val="1"/>
        <charset val="129"/>
      </rPr>
      <t>국유림</t>
    </r>
    <r>
      <rPr>
        <sz val="10"/>
        <rFont val="Arial Narrow"/>
        <family val="2"/>
      </rPr>
      <t xml:space="preserve">      </t>
    </r>
    <r>
      <rPr>
        <sz val="8"/>
        <rFont val="Arial Narrow"/>
        <family val="2"/>
      </rPr>
      <t>National forest</t>
    </r>
  </si>
  <si>
    <t>사유림</t>
  </si>
  <si>
    <t>산림청소관</t>
  </si>
  <si>
    <t>도유림</t>
  </si>
  <si>
    <t>Private</t>
  </si>
  <si>
    <t>Year</t>
  </si>
  <si>
    <t>forest</t>
  </si>
  <si>
    <t>자료 : 산림과</t>
  </si>
  <si>
    <r>
      <t>150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Ⅵ. 농림수산업</t>
    </r>
  </si>
  <si>
    <t>24. 임상별 산림면적</t>
  </si>
  <si>
    <t>Area of Forest Land by Forest Type</t>
  </si>
  <si>
    <t>합 계</t>
  </si>
  <si>
    <r>
      <rPr>
        <sz val="11"/>
        <rFont val="-윤고딕120"/>
        <family val="1"/>
        <charset val="129"/>
      </rPr>
      <t>임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목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지</t>
    </r>
    <r>
      <rPr>
        <sz val="11"/>
        <rFont val="Arial Narrow"/>
        <family val="2"/>
      </rPr>
      <t xml:space="preserve">   </t>
    </r>
    <r>
      <rPr>
        <sz val="8"/>
        <rFont val="Arial Narrow"/>
        <family val="2"/>
      </rPr>
      <t>Forest land with trees</t>
    </r>
  </si>
  <si>
    <r>
      <rPr>
        <sz val="11"/>
        <rFont val="-윤고딕120"/>
        <family val="1"/>
        <charset val="129"/>
      </rPr>
      <t>무입목지</t>
    </r>
    <r>
      <rPr>
        <sz val="11"/>
        <rFont val="Arial Narrow"/>
        <family val="2"/>
      </rPr>
      <t xml:space="preserve"> </t>
    </r>
    <r>
      <rPr>
        <sz val="8"/>
        <rFont val="Arial Narrow"/>
        <family val="2"/>
      </rPr>
      <t>Forest land without trees</t>
    </r>
  </si>
  <si>
    <t>침엽수림</t>
  </si>
  <si>
    <t>활엽수림</t>
  </si>
  <si>
    <t>혼효림</t>
  </si>
  <si>
    <t>죽림</t>
  </si>
  <si>
    <t>미입목지</t>
  </si>
  <si>
    <t>황폐지</t>
  </si>
  <si>
    <t>개간지</t>
  </si>
  <si>
    <t>제 지</t>
  </si>
  <si>
    <t>Non-</t>
  </si>
  <si>
    <t>Sub-</t>
  </si>
  <si>
    <t>Miscella-</t>
  </si>
  <si>
    <t>Sub total</t>
  </si>
  <si>
    <t>Conifer</t>
  </si>
  <si>
    <t>conifer</t>
  </si>
  <si>
    <t>Mixed</t>
  </si>
  <si>
    <t>Bamboo</t>
  </si>
  <si>
    <t>total</t>
  </si>
  <si>
    <t>Unstocked</t>
  </si>
  <si>
    <t>Denuded</t>
  </si>
  <si>
    <t>Reclaimed</t>
  </si>
  <si>
    <t>neous</t>
  </si>
  <si>
    <t>25. 임상별 임목축적</t>
  </si>
  <si>
    <t>Growing Stock by Forest Type</t>
  </si>
  <si>
    <t>단위 : ㎥</t>
  </si>
  <si>
    <r>
      <t xml:space="preserve">Unit : </t>
    </r>
    <r>
      <rPr>
        <sz val="10"/>
        <rFont val="돋움"/>
        <family val="3"/>
        <charset val="129"/>
      </rPr>
      <t>㎥</t>
    </r>
    <r>
      <rPr>
        <sz val="10"/>
        <rFont val="Arial Narrow"/>
        <family val="2"/>
      </rPr>
      <t xml:space="preserve"> </t>
    </r>
  </si>
  <si>
    <t>침엽수</t>
  </si>
  <si>
    <t>활엽수</t>
  </si>
  <si>
    <t>죽림(속)</t>
  </si>
  <si>
    <t>Non-conifer</t>
  </si>
  <si>
    <t>Total</t>
    <phoneticPr fontId="4" type="noConversion"/>
  </si>
  <si>
    <t>Total</t>
    <phoneticPr fontId="4" type="noConversion"/>
  </si>
  <si>
    <t>국토면적</t>
    <phoneticPr fontId="4" type="noConversion"/>
  </si>
  <si>
    <t>합계</t>
    <phoneticPr fontId="4" type="noConversion"/>
  </si>
  <si>
    <t>요존</t>
    <phoneticPr fontId="4" type="noConversion"/>
  </si>
  <si>
    <t>불요존</t>
    <phoneticPr fontId="4" type="noConversion"/>
  </si>
  <si>
    <t xml:space="preserve"> </t>
    <phoneticPr fontId="4" type="noConversion"/>
  </si>
  <si>
    <t xml:space="preserve">Under korea Fores Service </t>
    <phoneticPr fontId="4" type="noConversion"/>
  </si>
  <si>
    <t>시유림</t>
    <phoneticPr fontId="4" type="noConversion"/>
  </si>
  <si>
    <t>authorities</t>
    <phoneticPr fontId="4" type="noConversion"/>
  </si>
  <si>
    <t>산림율(%)</t>
    <phoneticPr fontId="4" type="noConversion"/>
  </si>
  <si>
    <t>소계</t>
    <phoneticPr fontId="4" type="noConversion"/>
  </si>
  <si>
    <r>
      <t xml:space="preserve">  공유림</t>
    </r>
    <r>
      <rPr>
        <sz val="11"/>
        <rFont val="Arial Narrow"/>
        <family val="2"/>
      </rPr>
      <t xml:space="preserve"> </t>
    </r>
    <r>
      <rPr>
        <sz val="8"/>
        <rFont val="Arial Narrow"/>
        <family val="2"/>
      </rPr>
      <t>Public forest</t>
    </r>
    <phoneticPr fontId="4" type="noConversion"/>
  </si>
  <si>
    <t>County</t>
    <phoneticPr fontId="4" type="noConversion"/>
  </si>
  <si>
    <t>forest</t>
    <phoneticPr fontId="4" type="noConversion"/>
  </si>
  <si>
    <t>Provincial</t>
    <phoneticPr fontId="4" type="noConversion"/>
  </si>
  <si>
    <t>총계</t>
    <phoneticPr fontId="4" type="noConversion"/>
  </si>
  <si>
    <t xml:space="preserve">Under </t>
    <phoneticPr fontId="4" type="noConversion"/>
  </si>
  <si>
    <t xml:space="preserve"> other  govt.</t>
    <phoneticPr fontId="4" type="noConversion"/>
  </si>
  <si>
    <t>소관</t>
    <phoneticPr fontId="4" type="noConversion"/>
  </si>
  <si>
    <t>타부처</t>
    <phoneticPr fontId="4" type="noConversion"/>
  </si>
  <si>
    <r>
      <t>Agriculture, Forestry and Fishing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151</t>
    </r>
  </si>
  <si>
    <t>26. 임산물 생산량</t>
  </si>
  <si>
    <t>Production of Forest Products</t>
  </si>
  <si>
    <t>연  별</t>
  </si>
  <si>
    <t>연  료</t>
  </si>
  <si>
    <t>농용자재</t>
  </si>
  <si>
    <t>버  섯</t>
  </si>
  <si>
    <r>
      <t>(</t>
    </r>
    <r>
      <rPr>
        <sz val="10"/>
        <rFont val="바탕"/>
        <family val="1"/>
        <charset val="129"/>
      </rPr>
      <t>㎥</t>
    </r>
    <r>
      <rPr>
        <sz val="10"/>
        <rFont val="Arial Narrow"/>
        <family val="2"/>
      </rPr>
      <t>)</t>
    </r>
  </si>
  <si>
    <t>(M/T)</t>
  </si>
  <si>
    <t>(t)</t>
  </si>
  <si>
    <t>(kg)</t>
  </si>
  <si>
    <t>Timber</t>
  </si>
  <si>
    <t>Fuel</t>
  </si>
  <si>
    <t>Mushroom</t>
  </si>
  <si>
    <t>산나물</t>
  </si>
  <si>
    <t>Soil &amp; stones</t>
  </si>
  <si>
    <t>Lumbering Permits</t>
  </si>
  <si>
    <t>합  계</t>
  </si>
  <si>
    <t>주  벌</t>
  </si>
  <si>
    <t>수종갱신</t>
  </si>
  <si>
    <t>기  타</t>
  </si>
  <si>
    <t>Final clearing</t>
  </si>
  <si>
    <t xml:space="preserve">Area </t>
  </si>
  <si>
    <t>Volume</t>
  </si>
  <si>
    <r>
      <t>152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Ⅵ. 농림수산업</t>
    </r>
  </si>
  <si>
    <t>산지 및 해안사방</t>
  </si>
  <si>
    <t>야 계 사 방</t>
  </si>
  <si>
    <r>
      <t xml:space="preserve">사 방 댐 </t>
    </r>
    <r>
      <rPr>
        <vertAlign val="superscript"/>
        <sz val="11"/>
        <rFont val="-윤고딕120"/>
        <family val="1"/>
        <charset val="129"/>
      </rPr>
      <t>1)</t>
    </r>
  </si>
  <si>
    <t>Hillside and coastal erosion control</t>
  </si>
  <si>
    <t>Stream channel improvement</t>
  </si>
  <si>
    <t>Erosion control dam</t>
  </si>
  <si>
    <t>식재본수</t>
  </si>
  <si>
    <t>공 사 비</t>
  </si>
  <si>
    <t>연 장</t>
  </si>
  <si>
    <t>개  소</t>
  </si>
  <si>
    <t>읍면동별</t>
  </si>
  <si>
    <t>Seedlings</t>
  </si>
  <si>
    <t>Cost</t>
  </si>
  <si>
    <t>Length</t>
  </si>
  <si>
    <t>Place</t>
  </si>
  <si>
    <t xml:space="preserve">  주 : 1) 수해복구사업 시설은 제외</t>
  </si>
  <si>
    <t>29. 조 림</t>
  </si>
  <si>
    <t>Reforestation by Project</t>
  </si>
  <si>
    <t>단위 : ha, 천본</t>
  </si>
  <si>
    <t>Unit : ha, 1,000trees</t>
  </si>
  <si>
    <t>경제수조림</t>
  </si>
  <si>
    <t>큰나무조림</t>
  </si>
  <si>
    <t>유휴토지조림</t>
  </si>
  <si>
    <t>산불피해복구조림</t>
  </si>
  <si>
    <t>금강소나무후계숲</t>
  </si>
  <si>
    <t>기   타</t>
  </si>
  <si>
    <t>Commercial tree pecies</t>
  </si>
  <si>
    <t>Semi-mature tree</t>
  </si>
  <si>
    <t>Fallow land reforestation</t>
  </si>
  <si>
    <t>Forest fire reforestation</t>
  </si>
  <si>
    <t>Geumgang pine tree</t>
  </si>
  <si>
    <t>본수</t>
  </si>
  <si>
    <r>
      <t>Agriculture, Forestry and Fishing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153</t>
    </r>
  </si>
  <si>
    <t>30. 불법 산림훼손 피해현황</t>
  </si>
  <si>
    <t>Forest Damage</t>
  </si>
  <si>
    <t>합      계</t>
  </si>
  <si>
    <t>도      벌</t>
  </si>
  <si>
    <t>무허가벌채</t>
  </si>
  <si>
    <t xml:space="preserve">De-forestation  </t>
  </si>
  <si>
    <t>건 수</t>
  </si>
  <si>
    <t>Amount</t>
  </si>
  <si>
    <t>Cases</t>
  </si>
  <si>
    <t>기      타</t>
  </si>
  <si>
    <t xml:space="preserve">  주 : 국유림 제외</t>
  </si>
  <si>
    <r>
      <t xml:space="preserve">226   </t>
    </r>
    <r>
      <rPr>
        <sz val="10"/>
        <rFont val="바탕"/>
        <family val="1"/>
        <charset val="129"/>
      </rPr>
      <t>농림수산업</t>
    </r>
    <phoneticPr fontId="9" type="noConversion"/>
  </si>
  <si>
    <r>
      <t>36</t>
    </r>
    <r>
      <rPr>
        <b/>
        <sz val="20"/>
        <rFont val="바탕체"/>
        <family val="1"/>
        <charset val="129"/>
      </rPr>
      <t>. 산림형질변경 허가내역</t>
    </r>
    <phoneticPr fontId="9" type="noConversion"/>
  </si>
  <si>
    <t>Permits for Forest Conversion</t>
    <phoneticPr fontId="9" type="noConversion"/>
  </si>
  <si>
    <t>단위 : ha</t>
    <phoneticPr fontId="9" type="noConversion"/>
  </si>
  <si>
    <t>Unit : ha</t>
    <phoneticPr fontId="9" type="noConversion"/>
  </si>
  <si>
    <t>연   별</t>
    <phoneticPr fontId="9" type="noConversion"/>
  </si>
  <si>
    <t>도 로</t>
    <phoneticPr fontId="9" type="noConversion"/>
  </si>
  <si>
    <t>공장·택지</t>
    <phoneticPr fontId="9" type="noConversion"/>
  </si>
  <si>
    <t>묘 지</t>
    <phoneticPr fontId="9" type="noConversion"/>
  </si>
  <si>
    <t>초 지</t>
    <phoneticPr fontId="9" type="noConversion"/>
  </si>
  <si>
    <t>과수원</t>
    <phoneticPr fontId="9" type="noConversion"/>
  </si>
  <si>
    <t>축사·창고</t>
    <phoneticPr fontId="9" type="noConversion"/>
  </si>
  <si>
    <t>군사용지</t>
    <phoneticPr fontId="9" type="noConversion"/>
  </si>
  <si>
    <t>기타</t>
    <phoneticPr fontId="4" type="noConversion"/>
  </si>
  <si>
    <t>기타</t>
    <phoneticPr fontId="9" type="noConversion"/>
  </si>
  <si>
    <t>Factory</t>
  </si>
  <si>
    <t>Gray</t>
    <phoneticPr fontId="9" type="noConversion"/>
  </si>
  <si>
    <t>Cattle shed</t>
    <phoneticPr fontId="9" type="noConversion"/>
  </si>
  <si>
    <t>Military</t>
    <phoneticPr fontId="9" type="noConversion"/>
  </si>
  <si>
    <r>
      <t>시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  <charset val="129"/>
      </rPr>
      <t>군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  <charset val="129"/>
      </rPr>
      <t>별</t>
    </r>
  </si>
  <si>
    <t>Road</t>
    <phoneticPr fontId="9" type="noConversion"/>
  </si>
  <si>
    <t>Building land</t>
    <phoneticPr fontId="9" type="noConversion"/>
  </si>
  <si>
    <t>yard</t>
    <phoneticPr fontId="9" type="noConversion"/>
  </si>
  <si>
    <t>Pasture</t>
    <phoneticPr fontId="9" type="noConversion"/>
  </si>
  <si>
    <t>Orchard</t>
    <phoneticPr fontId="9" type="noConversion"/>
  </si>
  <si>
    <t>&amp; warehouse</t>
    <phoneticPr fontId="9" type="noConversion"/>
  </si>
  <si>
    <t>istallation</t>
    <phoneticPr fontId="9" type="noConversion"/>
  </si>
  <si>
    <t>Others</t>
    <phoneticPr fontId="9" type="noConversion"/>
  </si>
  <si>
    <t>Si, Gun</t>
    <phoneticPr fontId="9" type="noConversion"/>
  </si>
  <si>
    <r>
      <t>춘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  <charset val="129"/>
      </rPr>
      <t>천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  <charset val="129"/>
      </rPr>
      <t>시</t>
    </r>
  </si>
  <si>
    <t xml:space="preserve"> Chuncheon-si</t>
    <phoneticPr fontId="9" type="noConversion"/>
  </si>
  <si>
    <r>
      <t>원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  <charset val="129"/>
      </rPr>
      <t>주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  <charset val="129"/>
      </rPr>
      <t>시</t>
    </r>
  </si>
  <si>
    <t xml:space="preserve"> Wonju-si</t>
    <phoneticPr fontId="9" type="noConversion"/>
  </si>
  <si>
    <r>
      <t>강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  <charset val="129"/>
      </rPr>
      <t>릉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  <charset val="129"/>
      </rPr>
      <t>시</t>
    </r>
  </si>
  <si>
    <t xml:space="preserve"> Gangneung-si</t>
    <phoneticPr fontId="9" type="noConversion"/>
  </si>
  <si>
    <r>
      <t>동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  <charset val="129"/>
      </rPr>
      <t>해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  <charset val="129"/>
      </rPr>
      <t>시</t>
    </r>
  </si>
  <si>
    <t xml:space="preserve"> Donghae-si</t>
    <phoneticPr fontId="9" type="noConversion"/>
  </si>
  <si>
    <r>
      <t>태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  <charset val="129"/>
      </rPr>
      <t>백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  <charset val="129"/>
      </rPr>
      <t>시</t>
    </r>
  </si>
  <si>
    <t xml:space="preserve"> Taebaek-si</t>
    <phoneticPr fontId="9" type="noConversion"/>
  </si>
  <si>
    <r>
      <t>속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  <charset val="129"/>
      </rPr>
      <t>초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  <charset val="129"/>
      </rPr>
      <t>시</t>
    </r>
  </si>
  <si>
    <t xml:space="preserve"> Sokcho-si</t>
    <phoneticPr fontId="9" type="noConversion"/>
  </si>
  <si>
    <r>
      <t>삼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  <charset val="129"/>
      </rPr>
      <t>척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  <charset val="129"/>
      </rPr>
      <t>시</t>
    </r>
  </si>
  <si>
    <t xml:space="preserve"> Samcheok-si</t>
    <phoneticPr fontId="9" type="noConversion"/>
  </si>
  <si>
    <r>
      <t>홍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  <charset val="129"/>
      </rPr>
      <t>천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  <charset val="129"/>
      </rPr>
      <t>군</t>
    </r>
  </si>
  <si>
    <t xml:space="preserve"> Hongcheon-gun</t>
    <phoneticPr fontId="9" type="noConversion"/>
  </si>
  <si>
    <r>
      <t>횡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  <charset val="129"/>
      </rPr>
      <t>성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  <charset val="129"/>
      </rPr>
      <t>군</t>
    </r>
  </si>
  <si>
    <t xml:space="preserve"> Hoengseong-gun</t>
    <phoneticPr fontId="9" type="noConversion"/>
  </si>
  <si>
    <r>
      <t>영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  <charset val="129"/>
      </rPr>
      <t>월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  <charset val="129"/>
      </rPr>
      <t>군</t>
    </r>
  </si>
  <si>
    <t xml:space="preserve"> Yeongwol-gun</t>
    <phoneticPr fontId="9" type="noConversion"/>
  </si>
  <si>
    <r>
      <t>평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  <charset val="129"/>
      </rPr>
      <t>창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  <charset val="129"/>
      </rPr>
      <t>군</t>
    </r>
  </si>
  <si>
    <t xml:space="preserve"> Pyeongchang-gun</t>
    <phoneticPr fontId="9" type="noConversion"/>
  </si>
  <si>
    <r>
      <t>정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  <charset val="129"/>
      </rPr>
      <t>선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  <charset val="129"/>
      </rPr>
      <t>군</t>
    </r>
  </si>
  <si>
    <t xml:space="preserve"> Jeongseon-gun</t>
    <phoneticPr fontId="9" type="noConversion"/>
  </si>
  <si>
    <r>
      <t>철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  <charset val="129"/>
      </rPr>
      <t>원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  <charset val="129"/>
      </rPr>
      <t>군</t>
    </r>
  </si>
  <si>
    <t xml:space="preserve"> Cheorwon-gun</t>
    <phoneticPr fontId="9" type="noConversion"/>
  </si>
  <si>
    <r>
      <t>화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  <charset val="129"/>
      </rPr>
      <t>천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  <charset val="129"/>
      </rPr>
      <t>군</t>
    </r>
  </si>
  <si>
    <t xml:space="preserve"> Hwacheon-gun</t>
    <phoneticPr fontId="9" type="noConversion"/>
  </si>
  <si>
    <r>
      <t>양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  <charset val="129"/>
      </rPr>
      <t>구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  <charset val="129"/>
      </rPr>
      <t>군</t>
    </r>
  </si>
  <si>
    <t xml:space="preserve"> Yanggu-gun</t>
  </si>
  <si>
    <r>
      <t>인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  <charset val="129"/>
      </rPr>
      <t>제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  <charset val="129"/>
      </rPr>
      <t>군</t>
    </r>
  </si>
  <si>
    <t xml:space="preserve"> Inje-gun</t>
  </si>
  <si>
    <r>
      <t>고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  <charset val="129"/>
      </rPr>
      <t>성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  <charset val="129"/>
      </rPr>
      <t>군</t>
    </r>
  </si>
  <si>
    <t xml:space="preserve"> Goseong-gun</t>
    <phoneticPr fontId="9" type="noConversion"/>
  </si>
  <si>
    <r>
      <t>양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  <charset val="129"/>
      </rPr>
      <t>양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  <charset val="129"/>
      </rPr>
      <t>군</t>
    </r>
  </si>
  <si>
    <t xml:space="preserve"> Yangyang-gun</t>
  </si>
  <si>
    <t xml:space="preserve">  주 : 통계표 신설(2008년)</t>
    <phoneticPr fontId="9" type="noConversion"/>
  </si>
  <si>
    <t>Note : New statistical table(2008)</t>
    <phoneticPr fontId="9" type="noConversion"/>
  </si>
  <si>
    <t>자료 : 산림관리과</t>
    <phoneticPr fontId="9" type="noConversion"/>
  </si>
  <si>
    <t>Source : Forestry Management Division</t>
    <phoneticPr fontId="9" type="noConversion"/>
  </si>
  <si>
    <r>
      <t>154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Ⅵ. 농림수산업</t>
    </r>
  </si>
  <si>
    <t>묘 지</t>
  </si>
  <si>
    <t>초 지</t>
  </si>
  <si>
    <t>농지</t>
  </si>
  <si>
    <t>32. 산림보호구역 지정현황</t>
  </si>
  <si>
    <t>Forests Reserve</t>
  </si>
  <si>
    <r>
      <rPr>
        <sz val="10.5"/>
        <rFont val="-윤고딕120"/>
        <family val="1"/>
        <charset val="129"/>
      </rPr>
      <t>연</t>
    </r>
    <r>
      <rPr>
        <sz val="10.5"/>
        <rFont val="Arial Narrow"/>
        <family val="2"/>
      </rPr>
      <t xml:space="preserve">  </t>
    </r>
    <r>
      <rPr>
        <sz val="10.5"/>
        <rFont val="-윤고딕120"/>
        <family val="1"/>
        <charset val="129"/>
      </rPr>
      <t>별</t>
    </r>
  </si>
  <si>
    <t>생활환경</t>
  </si>
  <si>
    <t>경관</t>
  </si>
  <si>
    <t>산림유전자원</t>
  </si>
  <si>
    <t>보호구역</t>
  </si>
  <si>
    <r>
      <t>2</t>
    </r>
    <r>
      <rPr>
        <sz val="10.5"/>
        <rFont val="-윤고딕120"/>
        <family val="1"/>
        <charset val="129"/>
      </rPr>
      <t>종</t>
    </r>
  </si>
  <si>
    <r>
      <t>3</t>
    </r>
    <r>
      <rPr>
        <sz val="10.5"/>
        <rFont val="-윤고딕120"/>
        <family val="1"/>
        <charset val="129"/>
      </rPr>
      <t>종</t>
    </r>
  </si>
  <si>
    <t>forest genetic</t>
  </si>
  <si>
    <t>class 1</t>
  </si>
  <si>
    <t>class 2</t>
  </si>
  <si>
    <t>class 3</t>
  </si>
  <si>
    <r>
      <t>Agriculture, Forestry and Fishing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155</t>
    </r>
  </si>
  <si>
    <t>합     계</t>
  </si>
  <si>
    <t>솔잎혹파리</t>
  </si>
  <si>
    <t>소나무 재선충</t>
  </si>
  <si>
    <t>잣나무 넓적잎벌</t>
  </si>
  <si>
    <t>Pine gall midge</t>
  </si>
  <si>
    <t>Pine wood nemate</t>
  </si>
  <si>
    <t>Black-tipped Sawfly</t>
  </si>
  <si>
    <t>발생면적</t>
  </si>
  <si>
    <t>방제면적</t>
  </si>
  <si>
    <t>Occurrence</t>
  </si>
  <si>
    <t>Prevention</t>
  </si>
  <si>
    <t>흰불나방</t>
  </si>
  <si>
    <t>오리나무 잎벌레</t>
  </si>
  <si>
    <t>밤나무해충</t>
  </si>
  <si>
    <t>기타해충</t>
  </si>
  <si>
    <t>Fall webworm</t>
  </si>
  <si>
    <t>Japanese alder leaf beetle</t>
  </si>
  <si>
    <t>Chestnut insect pests</t>
  </si>
  <si>
    <t>34. 토석채취 현황</t>
  </si>
  <si>
    <t>Quarrying</t>
  </si>
  <si>
    <t>단위 : ton</t>
  </si>
  <si>
    <t>Unit : ton</t>
  </si>
  <si>
    <t>하  천</t>
  </si>
  <si>
    <t>바  다</t>
  </si>
  <si>
    <t>산  림</t>
  </si>
  <si>
    <t>육  상</t>
  </si>
  <si>
    <t>River</t>
  </si>
  <si>
    <t>Sea</t>
  </si>
  <si>
    <t>Forest</t>
  </si>
  <si>
    <t>Land</t>
  </si>
  <si>
    <r>
      <t>156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Ⅵ. 농림수산업</t>
    </r>
    <phoneticPr fontId="9" type="noConversion"/>
  </si>
  <si>
    <r>
      <t>Agriculture, Forestry and Fishing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157</t>
    </r>
    <phoneticPr fontId="9" type="noConversion"/>
  </si>
  <si>
    <t>35. 어가 및 어가인구(가.해수면어업)</t>
    <phoneticPr fontId="9" type="noConversion"/>
  </si>
  <si>
    <t>Fishery Households and  Population(Sea Fishery)</t>
    <phoneticPr fontId="9" type="noConversion"/>
  </si>
  <si>
    <t>단위 : 가구, 명</t>
  </si>
  <si>
    <t>Unit : household, person</t>
    <phoneticPr fontId="9" type="noConversion"/>
  </si>
  <si>
    <r>
      <rPr>
        <sz val="11"/>
        <color indexed="8"/>
        <rFont val="-윤고딕120"/>
        <family val="1"/>
        <charset val="129"/>
      </rPr>
      <t>어</t>
    </r>
    <r>
      <rPr>
        <sz val="11"/>
        <color indexed="8"/>
        <rFont val="Arial Narrow"/>
        <family val="2"/>
      </rPr>
      <t xml:space="preserve">     </t>
    </r>
    <r>
      <rPr>
        <sz val="11"/>
        <color indexed="8"/>
        <rFont val="-윤고딕120"/>
        <family val="1"/>
        <charset val="129"/>
      </rPr>
      <t>가</t>
    </r>
    <r>
      <rPr>
        <sz val="11"/>
        <color indexed="8"/>
        <rFont val="Arial Narrow"/>
        <family val="2"/>
      </rPr>
      <t xml:space="preserve">       </t>
    </r>
    <r>
      <rPr>
        <sz val="8"/>
        <color indexed="8"/>
        <rFont val="Arial Narrow"/>
        <family val="2"/>
      </rPr>
      <t>Fishery households</t>
    </r>
    <phoneticPr fontId="9" type="noConversion"/>
  </si>
  <si>
    <r>
      <rPr>
        <sz val="11"/>
        <color indexed="8"/>
        <rFont val="-윤고딕120"/>
        <family val="1"/>
        <charset val="129"/>
      </rPr>
      <t>어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-윤고딕120"/>
        <family val="1"/>
        <charset val="129"/>
      </rPr>
      <t>가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-윤고딕120"/>
        <family val="1"/>
        <charset val="129"/>
      </rPr>
      <t>인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-윤고딕120"/>
        <family val="1"/>
        <charset val="129"/>
      </rPr>
      <t>구</t>
    </r>
    <r>
      <rPr>
        <sz val="11"/>
        <color indexed="8"/>
        <rFont val="Arial Narrow"/>
        <family val="2"/>
      </rPr>
      <t xml:space="preserve"> </t>
    </r>
    <phoneticPr fontId="9" type="noConversion"/>
  </si>
  <si>
    <t>Fishery population</t>
    <phoneticPr fontId="9" type="noConversion"/>
  </si>
  <si>
    <r>
      <rPr>
        <sz val="11"/>
        <color indexed="8"/>
        <rFont val="-윤고딕120"/>
        <family val="1"/>
        <charset val="129"/>
      </rPr>
      <t>어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-윤고딕120"/>
        <family val="1"/>
        <charset val="129"/>
      </rPr>
      <t>업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-윤고딕120"/>
        <family val="1"/>
        <charset val="129"/>
      </rPr>
      <t>종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-윤고딕120"/>
        <family val="1"/>
        <charset val="129"/>
      </rPr>
      <t>사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-윤고딕120"/>
        <family val="1"/>
        <charset val="129"/>
      </rPr>
      <t>자</t>
    </r>
    <r>
      <rPr>
        <sz val="11"/>
        <color indexed="8"/>
        <rFont val="Arial Narrow"/>
        <family val="2"/>
      </rPr>
      <t xml:space="preserve">   </t>
    </r>
    <r>
      <rPr>
        <sz val="8"/>
        <color indexed="8"/>
        <rFont val="Arial Narrow"/>
        <family val="2"/>
      </rPr>
      <t>Fishery workers</t>
    </r>
    <phoneticPr fontId="9" type="noConversion"/>
  </si>
  <si>
    <t>5-year</t>
    <phoneticPr fontId="9" type="noConversion"/>
  </si>
  <si>
    <t>전  업</t>
  </si>
  <si>
    <r>
      <rPr>
        <sz val="11"/>
        <color indexed="8"/>
        <rFont val="-윤고딕120"/>
        <family val="1"/>
        <charset val="129"/>
      </rPr>
      <t>겸</t>
    </r>
    <r>
      <rPr>
        <sz val="11"/>
        <color indexed="8"/>
        <rFont val="Arial Narrow"/>
        <family val="2"/>
      </rPr>
      <t xml:space="preserve">  </t>
    </r>
    <r>
      <rPr>
        <sz val="11"/>
        <color indexed="8"/>
        <rFont val="-윤고딕120"/>
        <family val="1"/>
        <charset val="129"/>
      </rPr>
      <t>업</t>
    </r>
    <r>
      <rPr>
        <sz val="11"/>
        <color indexed="8"/>
        <rFont val="Arial Narrow"/>
        <family val="2"/>
      </rPr>
      <t xml:space="preserve">   </t>
    </r>
    <r>
      <rPr>
        <sz val="8"/>
        <color indexed="8"/>
        <rFont val="Arial Narrow"/>
        <family val="2"/>
      </rPr>
      <t>Part time</t>
    </r>
    <phoneticPr fontId="9" type="noConversion"/>
  </si>
  <si>
    <t xml:space="preserve">계          </t>
    <phoneticPr fontId="9" type="noConversion"/>
  </si>
  <si>
    <t>소  계</t>
  </si>
  <si>
    <t>1 종</t>
  </si>
  <si>
    <t>2 종</t>
  </si>
  <si>
    <t>호당인구</t>
  </si>
  <si>
    <t>호당종사자</t>
    <phoneticPr fontId="9" type="noConversion"/>
  </si>
  <si>
    <t>Person per</t>
    <phoneticPr fontId="9" type="noConversion"/>
  </si>
  <si>
    <t xml:space="preserve">Worker per </t>
    <phoneticPr fontId="9" type="noConversion"/>
  </si>
  <si>
    <t>Full time</t>
  </si>
  <si>
    <t>Sub total</t>
    <phoneticPr fontId="9" type="noConversion"/>
  </si>
  <si>
    <t>Class I</t>
  </si>
  <si>
    <t>Class II</t>
  </si>
  <si>
    <t xml:space="preserve"> household</t>
    <phoneticPr fontId="9" type="noConversion"/>
  </si>
  <si>
    <t>household</t>
    <phoneticPr fontId="9" type="noConversion"/>
  </si>
  <si>
    <t xml:space="preserve">  주 : 어업총조사(5년마다 실시) 자료임.</t>
    <phoneticPr fontId="9" type="noConversion"/>
  </si>
  <si>
    <t>자료 : 통계청「어업총조사보고서」</t>
    <phoneticPr fontId="9" type="noConversion"/>
  </si>
  <si>
    <t>35-1. 어가 및 어가인구(나.내수면어업)</t>
    <phoneticPr fontId="9" type="noConversion"/>
  </si>
  <si>
    <t>Fishery Households and  Population(In land water Fishery)</t>
    <phoneticPr fontId="9" type="noConversion"/>
  </si>
  <si>
    <t>Unit : household, person</t>
    <phoneticPr fontId="9" type="noConversion"/>
  </si>
  <si>
    <t>5년별</t>
    <phoneticPr fontId="9" type="noConversion"/>
  </si>
  <si>
    <r>
      <rPr>
        <sz val="11"/>
        <color indexed="8"/>
        <rFont val="-윤고딕120"/>
        <family val="1"/>
        <charset val="129"/>
      </rPr>
      <t>겸</t>
    </r>
    <r>
      <rPr>
        <sz val="11"/>
        <color indexed="8"/>
        <rFont val="Arial Narrow"/>
        <family val="2"/>
      </rPr>
      <t xml:space="preserve">  </t>
    </r>
    <r>
      <rPr>
        <sz val="11"/>
        <color indexed="8"/>
        <rFont val="-윤고딕120"/>
        <family val="1"/>
        <charset val="129"/>
      </rPr>
      <t>업</t>
    </r>
    <r>
      <rPr>
        <sz val="11"/>
        <color indexed="8"/>
        <rFont val="Arial Narrow"/>
        <family val="2"/>
      </rPr>
      <t xml:space="preserve">   </t>
    </r>
    <r>
      <rPr>
        <sz val="8"/>
        <color indexed="8"/>
        <rFont val="Arial Narrow"/>
        <family val="2"/>
      </rPr>
      <t xml:space="preserve">Part time </t>
    </r>
    <phoneticPr fontId="9" type="noConversion"/>
  </si>
  <si>
    <t xml:space="preserve">  주 : 어업총조사(5년마다 실시) 자료임.</t>
    <phoneticPr fontId="9" type="noConversion"/>
  </si>
  <si>
    <t>자료 : 통계청「어업총조사보고서」</t>
    <phoneticPr fontId="9" type="noConversion"/>
  </si>
  <si>
    <r>
      <t>158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Ⅵ. 농림수산업</t>
    </r>
    <phoneticPr fontId="9" type="noConversion"/>
  </si>
  <si>
    <t>36. 어선보유</t>
    <phoneticPr fontId="9" type="noConversion"/>
  </si>
  <si>
    <t>Fishing Vessel Ownership</t>
    <phoneticPr fontId="9" type="noConversion"/>
  </si>
  <si>
    <t>단위 : 척, 톤</t>
  </si>
  <si>
    <t>Unit : boat, ton</t>
    <phoneticPr fontId="9" type="noConversion"/>
  </si>
  <si>
    <t>연  별</t>
    <phoneticPr fontId="9" type="noConversion"/>
  </si>
  <si>
    <r>
      <rPr>
        <sz val="11"/>
        <rFont val="-윤고딕120"/>
        <family val="1"/>
        <charset val="129"/>
      </rPr>
      <t>합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계</t>
    </r>
    <r>
      <rPr>
        <sz val="11"/>
        <rFont val="Arial Narrow"/>
        <family val="2"/>
      </rPr>
      <t xml:space="preserve">   </t>
    </r>
    <r>
      <rPr>
        <sz val="8"/>
        <rFont val="Arial Narrow"/>
        <family val="2"/>
      </rPr>
      <t>Total</t>
    </r>
    <phoneticPr fontId="9" type="noConversion"/>
  </si>
  <si>
    <r>
      <t>1</t>
    </r>
    <r>
      <rPr>
        <sz val="11"/>
        <rFont val="-윤고딕120"/>
        <family val="1"/>
        <charset val="129"/>
      </rPr>
      <t>톤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미만</t>
    </r>
    <phoneticPr fontId="9" type="noConversion"/>
  </si>
  <si>
    <r>
      <t>1~5</t>
    </r>
    <r>
      <rPr>
        <sz val="11"/>
        <rFont val="-윤고딕120"/>
        <family val="1"/>
        <charset val="129"/>
      </rPr>
      <t>톤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미만</t>
    </r>
    <phoneticPr fontId="9" type="noConversion"/>
  </si>
  <si>
    <t>동   력</t>
  </si>
  <si>
    <t xml:space="preserve">무동력  </t>
  </si>
  <si>
    <t>Powered</t>
  </si>
  <si>
    <t>Non-powered</t>
  </si>
  <si>
    <t>척 수</t>
  </si>
  <si>
    <t>톤 수</t>
    <phoneticPr fontId="9" type="noConversion"/>
  </si>
  <si>
    <t>Less than</t>
    <phoneticPr fontId="9" type="noConversion"/>
  </si>
  <si>
    <t>Year</t>
    <phoneticPr fontId="9" type="noConversion"/>
  </si>
  <si>
    <t>No.of boats</t>
    <phoneticPr fontId="9" type="noConversion"/>
  </si>
  <si>
    <t>Ton</t>
    <phoneticPr fontId="9" type="noConversion"/>
  </si>
  <si>
    <t>No.of boats</t>
  </si>
  <si>
    <t>Ton</t>
  </si>
  <si>
    <t>1 ton</t>
    <phoneticPr fontId="9" type="noConversion"/>
  </si>
  <si>
    <t>1~5t</t>
  </si>
  <si>
    <r>
      <t>5~10</t>
    </r>
    <r>
      <rPr>
        <sz val="11"/>
        <rFont val="-윤고딕120"/>
        <family val="1"/>
        <charset val="129"/>
      </rPr>
      <t>톤</t>
    </r>
  </si>
  <si>
    <r>
      <t>10~20</t>
    </r>
    <r>
      <rPr>
        <sz val="11"/>
        <rFont val="-윤고딕120"/>
        <family val="1"/>
        <charset val="129"/>
      </rPr>
      <t>톤</t>
    </r>
  </si>
  <si>
    <r>
      <t>20~30</t>
    </r>
    <r>
      <rPr>
        <sz val="11"/>
        <rFont val="-윤고딕120"/>
        <family val="1"/>
        <charset val="129"/>
      </rPr>
      <t>톤</t>
    </r>
  </si>
  <si>
    <r>
      <t>30~50</t>
    </r>
    <r>
      <rPr>
        <sz val="11"/>
        <rFont val="-윤고딕120"/>
        <family val="1"/>
        <charset val="129"/>
      </rPr>
      <t>톤</t>
    </r>
  </si>
  <si>
    <r>
      <t>50~100</t>
    </r>
    <r>
      <rPr>
        <sz val="11"/>
        <rFont val="-윤고딕120"/>
        <family val="1"/>
        <charset val="129"/>
      </rPr>
      <t>톤</t>
    </r>
  </si>
  <si>
    <r>
      <t>100</t>
    </r>
    <r>
      <rPr>
        <sz val="11"/>
        <rFont val="-윤고딕120"/>
        <family val="1"/>
        <charset val="129"/>
      </rPr>
      <t>톤</t>
    </r>
  </si>
  <si>
    <t>미만</t>
  </si>
  <si>
    <t>이상</t>
  </si>
  <si>
    <t>100 ton</t>
    <phoneticPr fontId="9" type="noConversion"/>
  </si>
  <si>
    <t>5~10t</t>
  </si>
  <si>
    <t>10~20t</t>
  </si>
  <si>
    <t>20~30t</t>
  </si>
  <si>
    <t>30~50t</t>
  </si>
  <si>
    <t>50~100t</t>
  </si>
  <si>
    <t>or larger</t>
    <phoneticPr fontId="9" type="noConversion"/>
  </si>
  <si>
    <t xml:space="preserve">  주 : 내수면포함</t>
    <phoneticPr fontId="9" type="noConversion"/>
  </si>
  <si>
    <t>자료 : 해양수산과</t>
    <phoneticPr fontId="9" type="noConversion"/>
  </si>
  <si>
    <r>
      <t>Agriculture, Forestry and Fishing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159</t>
    </r>
    <phoneticPr fontId="9" type="noConversion"/>
  </si>
  <si>
    <t>37. 어항시설</t>
    <phoneticPr fontId="9" type="noConversion"/>
  </si>
  <si>
    <t>Fishing Port Facilities</t>
    <phoneticPr fontId="9" type="noConversion"/>
  </si>
  <si>
    <t>단위 : 개</t>
    <phoneticPr fontId="9" type="noConversion"/>
  </si>
  <si>
    <t>Unit : each</t>
    <phoneticPr fontId="9" type="noConversion"/>
  </si>
  <si>
    <t>연 별</t>
    <phoneticPr fontId="9" type="noConversion"/>
  </si>
  <si>
    <t>어        항</t>
    <phoneticPr fontId="9" type="noConversion"/>
  </si>
  <si>
    <t>위 판 장</t>
    <phoneticPr fontId="9" type="noConversion"/>
  </si>
  <si>
    <t>Fishing ports</t>
    <phoneticPr fontId="9" type="noConversion"/>
  </si>
  <si>
    <t>Consignment shed</t>
    <phoneticPr fontId="9" type="noConversion"/>
  </si>
  <si>
    <t>합  계</t>
    <phoneticPr fontId="9" type="noConversion"/>
  </si>
  <si>
    <r>
      <t xml:space="preserve">지 정 항     </t>
    </r>
    <r>
      <rPr>
        <sz val="8"/>
        <rFont val="Arial Narrow"/>
        <family val="2"/>
      </rPr>
      <t>Designated fishing ports</t>
    </r>
    <phoneticPr fontId="9" type="noConversion"/>
  </si>
  <si>
    <t>소규모</t>
    <phoneticPr fontId="9" type="noConversion"/>
  </si>
  <si>
    <t>개 소</t>
    <phoneticPr fontId="9" type="noConversion"/>
  </si>
  <si>
    <t>면 적</t>
    <phoneticPr fontId="9" type="noConversion"/>
  </si>
  <si>
    <t>소 계</t>
    <phoneticPr fontId="9" type="noConversion"/>
  </si>
  <si>
    <t>국가어항</t>
    <phoneticPr fontId="9" type="noConversion"/>
  </si>
  <si>
    <t>지방어항</t>
    <phoneticPr fontId="9" type="noConversion"/>
  </si>
  <si>
    <t>어    촌</t>
    <phoneticPr fontId="9" type="noConversion"/>
  </si>
  <si>
    <t>어  항</t>
    <phoneticPr fontId="9" type="noConversion"/>
  </si>
  <si>
    <r>
      <t>(</t>
    </r>
    <r>
      <rPr>
        <sz val="10"/>
        <rFont val="돋움"/>
        <family val="3"/>
        <charset val="129"/>
      </rPr>
      <t>㎡</t>
    </r>
    <r>
      <rPr>
        <sz val="10"/>
        <rFont val="Arial Narrow"/>
        <family val="2"/>
      </rPr>
      <t>)</t>
    </r>
  </si>
  <si>
    <t>정주어항</t>
    <phoneticPr fontId="9" type="noConversion"/>
  </si>
  <si>
    <t>Year</t>
    <phoneticPr fontId="9" type="noConversion"/>
  </si>
  <si>
    <t>National</t>
    <phoneticPr fontId="9" type="noConversion"/>
  </si>
  <si>
    <t>Regional</t>
    <phoneticPr fontId="9" type="noConversion"/>
  </si>
  <si>
    <t>Villagebased</t>
    <phoneticPr fontId="9" type="noConversion"/>
  </si>
  <si>
    <t>Small sizes</t>
  </si>
  <si>
    <t>Place</t>
    <phoneticPr fontId="9" type="noConversion"/>
  </si>
  <si>
    <t>Area</t>
    <phoneticPr fontId="9" type="noConversion"/>
  </si>
  <si>
    <r>
      <t>방 파 제</t>
    </r>
    <r>
      <rPr>
        <vertAlign val="superscript"/>
        <sz val="11"/>
        <rFont val="-윤고딕120"/>
        <family val="1"/>
        <charset val="129"/>
      </rPr>
      <t>1)</t>
    </r>
    <phoneticPr fontId="9" type="noConversion"/>
  </si>
  <si>
    <t>선 착 장</t>
    <phoneticPr fontId="9" type="noConversion"/>
  </si>
  <si>
    <t>물 양 장</t>
    <phoneticPr fontId="9" type="noConversion"/>
  </si>
  <si>
    <t>급수시설</t>
    <phoneticPr fontId="9" type="noConversion"/>
  </si>
  <si>
    <t>급유시설</t>
    <phoneticPr fontId="9" type="noConversion"/>
  </si>
  <si>
    <t>Breakwater</t>
    <phoneticPr fontId="9" type="noConversion"/>
  </si>
  <si>
    <t>Quay wall</t>
    <phoneticPr fontId="9" type="noConversion"/>
  </si>
  <si>
    <t>Wharf</t>
    <phoneticPr fontId="9" type="noConversion"/>
  </si>
  <si>
    <t>Potable water facilities</t>
    <phoneticPr fontId="9" type="noConversion"/>
  </si>
  <si>
    <t>Fueling facilities</t>
    <phoneticPr fontId="9" type="noConversion"/>
  </si>
  <si>
    <t>개소</t>
    <phoneticPr fontId="9" type="noConversion"/>
  </si>
  <si>
    <t>연장</t>
    <phoneticPr fontId="9" type="noConversion"/>
  </si>
  <si>
    <t>탱크수</t>
    <phoneticPr fontId="9" type="noConversion"/>
  </si>
  <si>
    <t>저장능력</t>
    <phoneticPr fontId="9" type="noConversion"/>
  </si>
  <si>
    <t>(m)</t>
    <phoneticPr fontId="9" type="noConversion"/>
  </si>
  <si>
    <t>(m)</t>
  </si>
  <si>
    <t>능력(t/일)</t>
    <phoneticPr fontId="9" type="noConversion"/>
  </si>
  <si>
    <t>Daily water-</t>
    <phoneticPr fontId="9" type="noConversion"/>
  </si>
  <si>
    <t>Number</t>
    <phoneticPr fontId="9" type="noConversion"/>
  </si>
  <si>
    <t xml:space="preserve">Storage </t>
    <phoneticPr fontId="9" type="noConversion"/>
  </si>
  <si>
    <t>Length</t>
    <phoneticPr fontId="9" type="noConversion"/>
  </si>
  <si>
    <t>supply capacity</t>
    <phoneticPr fontId="9" type="noConversion"/>
  </si>
  <si>
    <t>of tanks</t>
    <phoneticPr fontId="9" type="noConversion"/>
  </si>
  <si>
    <t>capacity(D/M)</t>
    <phoneticPr fontId="9" type="noConversion"/>
  </si>
  <si>
    <t xml:space="preserve">  주 : 1) 방파제는 방사제 포함</t>
    <phoneticPr fontId="9" type="noConversion"/>
  </si>
  <si>
    <t>자료 : 해양수산과</t>
    <phoneticPr fontId="9" type="noConversion"/>
  </si>
  <si>
    <r>
      <t>160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Ⅵ. 농림수산업</t>
    </r>
    <phoneticPr fontId="9" type="noConversion"/>
  </si>
  <si>
    <t>38. 어업권</t>
    <phoneticPr fontId="9" type="noConversion"/>
  </si>
  <si>
    <t>Fishery Licenses</t>
    <phoneticPr fontId="9" type="noConversion"/>
  </si>
  <si>
    <t>연 별</t>
    <phoneticPr fontId="9" type="noConversion"/>
  </si>
  <si>
    <t>마을·정치어업</t>
    <phoneticPr fontId="9" type="noConversion"/>
  </si>
  <si>
    <t>양식어업</t>
  </si>
  <si>
    <t>내수면어업</t>
  </si>
  <si>
    <t>Cooperative and fixed fishery</t>
    <phoneticPr fontId="9" type="noConversion"/>
  </si>
  <si>
    <t>Cultured fishery</t>
    <phoneticPr fontId="9" type="noConversion"/>
  </si>
  <si>
    <t>Inland water fishery</t>
    <phoneticPr fontId="9" type="noConversion"/>
  </si>
  <si>
    <t>건 수</t>
    <phoneticPr fontId="9" type="noConversion"/>
  </si>
  <si>
    <t>면 적</t>
    <phoneticPr fontId="9" type="noConversion"/>
  </si>
  <si>
    <t>Year</t>
    <phoneticPr fontId="9" type="noConversion"/>
  </si>
  <si>
    <t>Cases</t>
    <phoneticPr fontId="9" type="noConversion"/>
  </si>
  <si>
    <t>수  협</t>
    <phoneticPr fontId="9" type="noConversion"/>
  </si>
  <si>
    <t>어촌계</t>
    <phoneticPr fontId="9" type="noConversion"/>
  </si>
  <si>
    <t>개  인</t>
    <phoneticPr fontId="9" type="noConversion"/>
  </si>
  <si>
    <t>자료 : 해양수산과</t>
    <phoneticPr fontId="9" type="noConversion"/>
  </si>
  <si>
    <t>39. 어선어업허가 및 신고현황</t>
    <phoneticPr fontId="9" type="noConversion"/>
  </si>
  <si>
    <t>단위 : 건</t>
    <phoneticPr fontId="9" type="noConversion"/>
  </si>
  <si>
    <t>Unit : case</t>
    <phoneticPr fontId="9" type="noConversion"/>
  </si>
  <si>
    <t>정치망</t>
    <phoneticPr fontId="9" type="noConversion"/>
  </si>
  <si>
    <t>해 조 류</t>
    <phoneticPr fontId="9" type="noConversion"/>
  </si>
  <si>
    <t>패   류</t>
    <phoneticPr fontId="9" type="noConversion"/>
  </si>
  <si>
    <t>어류 등</t>
    <phoneticPr fontId="9" type="noConversion"/>
  </si>
  <si>
    <t>복    합</t>
    <phoneticPr fontId="9" type="noConversion"/>
  </si>
  <si>
    <t>협    동</t>
    <phoneticPr fontId="9" type="noConversion"/>
  </si>
  <si>
    <t>마을어업</t>
    <phoneticPr fontId="9" type="noConversion"/>
  </si>
  <si>
    <t>어  업</t>
    <phoneticPr fontId="9" type="noConversion"/>
  </si>
  <si>
    <t>양식어업</t>
    <phoneticPr fontId="9" type="noConversion"/>
  </si>
  <si>
    <t>Fixed net</t>
    <phoneticPr fontId="9" type="noConversion"/>
  </si>
  <si>
    <t>Seaweeds culti-</t>
    <phoneticPr fontId="9" type="noConversion"/>
  </si>
  <si>
    <t>Shellfishes culti-</t>
    <phoneticPr fontId="9" type="noConversion"/>
  </si>
  <si>
    <t>Fishes, cultivating</t>
    <phoneticPr fontId="9" type="noConversion"/>
  </si>
  <si>
    <t>Complex culti-</t>
    <phoneticPr fontId="9" type="noConversion"/>
  </si>
  <si>
    <t xml:space="preserve">Cooperative </t>
    <phoneticPr fontId="9" type="noConversion"/>
  </si>
  <si>
    <t>Village</t>
    <phoneticPr fontId="9" type="noConversion"/>
  </si>
  <si>
    <t>fishery</t>
    <phoneticPr fontId="9" type="noConversion"/>
  </si>
  <si>
    <t>vating fishery</t>
    <phoneticPr fontId="9" type="noConversion"/>
  </si>
  <si>
    <t>cultivating fishery</t>
    <phoneticPr fontId="9" type="noConversion"/>
  </si>
  <si>
    <t>연 별</t>
    <phoneticPr fontId="9" type="noConversion"/>
  </si>
  <si>
    <t>맨손어업</t>
    <phoneticPr fontId="9" type="noConversion"/>
  </si>
  <si>
    <t>나잠어업</t>
    <phoneticPr fontId="9" type="noConversion"/>
  </si>
  <si>
    <t>육상양식</t>
    <phoneticPr fontId="9" type="noConversion"/>
  </si>
  <si>
    <t>Fishery</t>
    <phoneticPr fontId="9" type="noConversion"/>
  </si>
  <si>
    <t>Diving fishery</t>
    <phoneticPr fontId="9" type="noConversion"/>
  </si>
  <si>
    <t>어업</t>
    <phoneticPr fontId="9" type="noConversion"/>
  </si>
  <si>
    <t>without</t>
    <phoneticPr fontId="9" type="noConversion"/>
  </si>
  <si>
    <t xml:space="preserve">without </t>
    <phoneticPr fontId="9" type="noConversion"/>
  </si>
  <si>
    <t>Cast net</t>
    <phoneticPr fontId="9" type="noConversion"/>
  </si>
  <si>
    <t>Land cultivating</t>
    <phoneticPr fontId="9" type="noConversion"/>
  </si>
  <si>
    <t>Fishery producing</t>
    <phoneticPr fontId="9" type="noConversion"/>
  </si>
  <si>
    <t>Year</t>
    <phoneticPr fontId="9" type="noConversion"/>
  </si>
  <si>
    <t>gear</t>
    <phoneticPr fontId="9" type="noConversion"/>
  </si>
  <si>
    <t>land seedling</t>
    <phoneticPr fontId="9" type="noConversion"/>
  </si>
  <si>
    <t>자료 : 해양수산과</t>
    <phoneticPr fontId="9" type="noConversion"/>
  </si>
  <si>
    <r>
      <t>Agriculture, Forestry and Fishing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161</t>
    </r>
    <phoneticPr fontId="9" type="noConversion"/>
  </si>
  <si>
    <t>어선어업허가 및 신고현황</t>
    <phoneticPr fontId="9" type="noConversion"/>
  </si>
  <si>
    <t>Permits Notifications of Boat Fishing</t>
    <phoneticPr fontId="9" type="noConversion"/>
  </si>
  <si>
    <t>나. 연안어업 처분건수(10톤 미만)</t>
    <phoneticPr fontId="9" type="noConversion"/>
  </si>
  <si>
    <t>단위 : 건</t>
    <phoneticPr fontId="9" type="noConversion"/>
  </si>
  <si>
    <t>Unit : case</t>
    <phoneticPr fontId="9" type="noConversion"/>
  </si>
  <si>
    <t>연  별</t>
    <phoneticPr fontId="9" type="noConversion"/>
  </si>
  <si>
    <t>계</t>
    <phoneticPr fontId="4" type="noConversion"/>
  </si>
  <si>
    <t>계</t>
    <phoneticPr fontId="9" type="noConversion"/>
  </si>
  <si>
    <t>자망</t>
    <phoneticPr fontId="9" type="noConversion"/>
  </si>
  <si>
    <t>안강망</t>
    <phoneticPr fontId="9" type="noConversion"/>
  </si>
  <si>
    <t>선망</t>
    <phoneticPr fontId="9" type="noConversion"/>
  </si>
  <si>
    <t>Year</t>
    <phoneticPr fontId="9" type="noConversion"/>
  </si>
  <si>
    <t>Total</t>
    <phoneticPr fontId="9" type="noConversion"/>
  </si>
  <si>
    <t>Grill nets</t>
    <phoneticPr fontId="9" type="noConversion"/>
  </si>
  <si>
    <t>Stow nets</t>
    <phoneticPr fontId="9" type="noConversion"/>
  </si>
  <si>
    <t>Purse seines</t>
    <phoneticPr fontId="9" type="noConversion"/>
  </si>
  <si>
    <t>-</t>
    <phoneticPr fontId="9" type="noConversion"/>
  </si>
  <si>
    <t>복합</t>
    <phoneticPr fontId="9" type="noConversion"/>
  </si>
  <si>
    <t>통발</t>
    <phoneticPr fontId="9" type="noConversion"/>
  </si>
  <si>
    <t>들망</t>
    <phoneticPr fontId="9" type="noConversion"/>
  </si>
  <si>
    <t xml:space="preserve">조망 </t>
    <phoneticPr fontId="9" type="noConversion"/>
  </si>
  <si>
    <t>선인망</t>
    <phoneticPr fontId="9" type="noConversion"/>
  </si>
  <si>
    <t>Composite fishery</t>
    <phoneticPr fontId="9" type="noConversion"/>
  </si>
  <si>
    <t>Traps</t>
    <phoneticPr fontId="9" type="noConversion"/>
  </si>
  <si>
    <t>Lift nets</t>
    <phoneticPr fontId="9" type="noConversion"/>
  </si>
  <si>
    <t>Beam trawl</t>
    <phoneticPr fontId="9" type="noConversion"/>
  </si>
  <si>
    <t>Drag nets</t>
    <phoneticPr fontId="9" type="noConversion"/>
  </si>
  <si>
    <t>-</t>
    <phoneticPr fontId="9" type="noConversion"/>
  </si>
  <si>
    <t>자료 : 해양수산과</t>
    <phoneticPr fontId="9" type="noConversion"/>
  </si>
  <si>
    <t>단위 : 건</t>
    <phoneticPr fontId="9" type="noConversion"/>
  </si>
  <si>
    <t>Unit : case</t>
    <phoneticPr fontId="9" type="noConversion"/>
  </si>
  <si>
    <t>연  별</t>
    <phoneticPr fontId="9" type="noConversion"/>
  </si>
  <si>
    <t>계</t>
    <phoneticPr fontId="9" type="noConversion"/>
  </si>
  <si>
    <t>동해구기선</t>
    <phoneticPr fontId="9" type="noConversion"/>
  </si>
  <si>
    <t>동해구</t>
    <phoneticPr fontId="9" type="noConversion"/>
  </si>
  <si>
    <t>근해선망</t>
    <phoneticPr fontId="9" type="noConversion"/>
  </si>
  <si>
    <t>근해채낚기</t>
    <phoneticPr fontId="9" type="noConversion"/>
  </si>
  <si>
    <t>저  인  망</t>
    <phoneticPr fontId="9" type="noConversion"/>
  </si>
  <si>
    <t>트  롤</t>
    <phoneticPr fontId="9" type="noConversion"/>
  </si>
  <si>
    <t>어    업</t>
    <phoneticPr fontId="9" type="noConversion"/>
  </si>
  <si>
    <t>어      업</t>
    <phoneticPr fontId="9" type="noConversion"/>
  </si>
  <si>
    <t>Eastern Sea Area</t>
    <phoneticPr fontId="9" type="noConversion"/>
  </si>
  <si>
    <t>Off-shore Purse</t>
    <phoneticPr fontId="9" type="noConversion"/>
  </si>
  <si>
    <t>Off-shore</t>
    <phoneticPr fontId="9" type="noConversion"/>
  </si>
  <si>
    <t>Year</t>
    <phoneticPr fontId="9" type="noConversion"/>
  </si>
  <si>
    <t>Total</t>
    <phoneticPr fontId="9" type="noConversion"/>
  </si>
  <si>
    <t>Danish Seine</t>
    <phoneticPr fontId="9" type="noConversion"/>
  </si>
  <si>
    <t>Otter Trawl Fishery</t>
    <phoneticPr fontId="9" type="noConversion"/>
  </si>
  <si>
    <t>Seine Fishery</t>
    <phoneticPr fontId="9" type="noConversion"/>
  </si>
  <si>
    <t>Angling Fishery</t>
    <phoneticPr fontId="9" type="noConversion"/>
  </si>
  <si>
    <t>연   별</t>
    <phoneticPr fontId="9" type="noConversion"/>
  </si>
  <si>
    <t>근해자망</t>
    <phoneticPr fontId="9" type="noConversion"/>
  </si>
  <si>
    <t>근해봉수망</t>
    <phoneticPr fontId="9" type="noConversion"/>
  </si>
  <si>
    <t>근해통발</t>
    <phoneticPr fontId="9" type="noConversion"/>
  </si>
  <si>
    <t>근해연승</t>
    <phoneticPr fontId="9" type="noConversion"/>
  </si>
  <si>
    <t>기선권현망</t>
    <phoneticPr fontId="9" type="noConversion"/>
  </si>
  <si>
    <t>어     업</t>
    <phoneticPr fontId="9" type="noConversion"/>
  </si>
  <si>
    <t>Off-shore Gill</t>
    <phoneticPr fontId="9" type="noConversion"/>
  </si>
  <si>
    <t>Off-shore Lever</t>
    <phoneticPr fontId="9" type="noConversion"/>
  </si>
  <si>
    <t>Off-shore Long</t>
    <phoneticPr fontId="9" type="noConversion"/>
  </si>
  <si>
    <t>Midwater Pare</t>
    <phoneticPr fontId="9" type="noConversion"/>
  </si>
  <si>
    <t>Net Fishery</t>
    <phoneticPr fontId="9" type="noConversion"/>
  </si>
  <si>
    <t>Lift Net Fishery</t>
    <phoneticPr fontId="9" type="noConversion"/>
  </si>
  <si>
    <t>Diver Fishery</t>
    <phoneticPr fontId="9" type="noConversion"/>
  </si>
  <si>
    <t>Trap Fishery</t>
    <phoneticPr fontId="9" type="noConversion"/>
  </si>
  <si>
    <t>Line Fishery</t>
    <phoneticPr fontId="9" type="noConversion"/>
  </si>
  <si>
    <t>Trawls Fishery</t>
    <phoneticPr fontId="9" type="noConversion"/>
  </si>
  <si>
    <r>
      <t>162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Ⅵ. 농림수산업</t>
    </r>
    <phoneticPr fontId="9" type="noConversion"/>
  </si>
  <si>
    <t>40. 수산물 어획고</t>
    <phoneticPr fontId="9" type="noConversion"/>
  </si>
  <si>
    <t>Fish Catches of Fishery Products</t>
    <phoneticPr fontId="9" type="noConversion"/>
  </si>
  <si>
    <t>단위 : M/T, 천원</t>
  </si>
  <si>
    <t>Unit : M/T, 1,000won</t>
    <phoneticPr fontId="9" type="noConversion"/>
  </si>
  <si>
    <t>연  별</t>
    <phoneticPr fontId="9" type="noConversion"/>
  </si>
  <si>
    <t>합  계</t>
    <phoneticPr fontId="9" type="noConversion"/>
  </si>
  <si>
    <t>어  류</t>
    <phoneticPr fontId="9" type="noConversion"/>
  </si>
  <si>
    <t>갑각류</t>
    <phoneticPr fontId="9" type="noConversion"/>
  </si>
  <si>
    <t>연체동물</t>
    <phoneticPr fontId="9" type="noConversion"/>
  </si>
  <si>
    <t>Fishes</t>
  </si>
  <si>
    <t>Crustacean</t>
    <phoneticPr fontId="9" type="noConversion"/>
  </si>
  <si>
    <t>Mollusca</t>
    <phoneticPr fontId="9" type="noConversion"/>
  </si>
  <si>
    <t>수량</t>
    <phoneticPr fontId="9" type="noConversion"/>
  </si>
  <si>
    <t>금액</t>
    <phoneticPr fontId="9" type="noConversion"/>
  </si>
  <si>
    <t>Year</t>
    <phoneticPr fontId="9" type="noConversion"/>
  </si>
  <si>
    <t>Catches</t>
    <phoneticPr fontId="9" type="noConversion"/>
  </si>
  <si>
    <t>Value</t>
    <phoneticPr fontId="9" type="noConversion"/>
  </si>
  <si>
    <t>Catches</t>
  </si>
  <si>
    <t>Value</t>
  </si>
  <si>
    <t>해조류</t>
    <phoneticPr fontId="9" type="noConversion"/>
  </si>
  <si>
    <t>패 류</t>
    <phoneticPr fontId="9" type="noConversion"/>
  </si>
  <si>
    <t>기타수산물</t>
  </si>
  <si>
    <t>Seaweeds</t>
    <phoneticPr fontId="9" type="noConversion"/>
  </si>
  <si>
    <t>Shellfish</t>
    <phoneticPr fontId="9" type="noConversion"/>
  </si>
  <si>
    <t>Other aquatic fisheries</t>
  </si>
  <si>
    <t>수량</t>
    <phoneticPr fontId="9" type="noConversion"/>
  </si>
  <si>
    <t>금액</t>
    <phoneticPr fontId="9" type="noConversion"/>
  </si>
  <si>
    <t>수량</t>
  </si>
  <si>
    <t xml:space="preserve">  주 : 내수면포함</t>
    <phoneticPr fontId="9" type="noConversion"/>
  </si>
  <si>
    <r>
      <t>Agriculture, Forestry and Fishing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163</t>
    </r>
    <phoneticPr fontId="9" type="noConversion"/>
  </si>
  <si>
    <t>41. 수산물가공품 생산고</t>
    <phoneticPr fontId="9" type="noConversion"/>
  </si>
  <si>
    <t>Production of Processed Fishery Commodities</t>
    <phoneticPr fontId="9" type="noConversion"/>
  </si>
  <si>
    <t>단위 : M/T, 백만원</t>
  </si>
  <si>
    <t>Unit : M/T, million won</t>
    <phoneticPr fontId="9" type="noConversion"/>
  </si>
  <si>
    <t>종류별</t>
    <phoneticPr fontId="9" type="noConversion"/>
  </si>
  <si>
    <t>금액</t>
  </si>
  <si>
    <t>수량</t>
    <phoneticPr fontId="9" type="noConversion"/>
  </si>
  <si>
    <t>금액</t>
    <phoneticPr fontId="9" type="noConversion"/>
  </si>
  <si>
    <t>총  수</t>
    <phoneticPr fontId="9" type="noConversion"/>
  </si>
  <si>
    <t>소건품</t>
    <phoneticPr fontId="9" type="noConversion"/>
  </si>
  <si>
    <t>자건품</t>
    <phoneticPr fontId="9" type="noConversion"/>
  </si>
  <si>
    <t>염장품</t>
    <phoneticPr fontId="9" type="noConversion"/>
  </si>
  <si>
    <t>염신품</t>
    <phoneticPr fontId="9" type="noConversion"/>
  </si>
  <si>
    <t>통조림</t>
    <phoneticPr fontId="9" type="noConversion"/>
  </si>
  <si>
    <t>냉동품</t>
    <phoneticPr fontId="9" type="noConversion"/>
  </si>
  <si>
    <t>해조제품</t>
    <phoneticPr fontId="9" type="noConversion"/>
  </si>
  <si>
    <t>연제품</t>
    <phoneticPr fontId="9" type="noConversion"/>
  </si>
  <si>
    <t>조미가공품</t>
  </si>
  <si>
    <t>어유분</t>
    <phoneticPr fontId="9" type="noConversion"/>
  </si>
  <si>
    <t>기   타</t>
    <phoneticPr fontId="9" type="noConversion"/>
  </si>
  <si>
    <t>42. 수산업협동조합 현황</t>
    <phoneticPr fontId="9" type="noConversion"/>
  </si>
  <si>
    <t>Fishery Cooperative Federation</t>
    <phoneticPr fontId="4" type="noConversion"/>
  </si>
  <si>
    <t>단위 : 명, kg, 천원</t>
    <phoneticPr fontId="4" type="noConversion"/>
  </si>
  <si>
    <t>Unit : person, kg, 1,000won</t>
    <phoneticPr fontId="9" type="noConversion"/>
  </si>
  <si>
    <t>직원수</t>
    <phoneticPr fontId="4" type="noConversion"/>
  </si>
  <si>
    <t>주요협동사업실적</t>
    <phoneticPr fontId="4" type="noConversion"/>
  </si>
  <si>
    <t>조합수</t>
    <phoneticPr fontId="4" type="noConversion"/>
  </si>
  <si>
    <t>조합</t>
    <phoneticPr fontId="4" type="noConversion"/>
  </si>
  <si>
    <t>Staffs</t>
    <phoneticPr fontId="4" type="noConversion"/>
  </si>
  <si>
    <t>Major cooperative business</t>
    <phoneticPr fontId="4" type="noConversion"/>
  </si>
  <si>
    <t>No.of</t>
    <phoneticPr fontId="4" type="noConversion"/>
  </si>
  <si>
    <t>원수</t>
    <phoneticPr fontId="4" type="noConversion"/>
  </si>
  <si>
    <t>남</t>
    <phoneticPr fontId="4" type="noConversion"/>
  </si>
  <si>
    <t>여</t>
    <phoneticPr fontId="4" type="noConversion"/>
  </si>
  <si>
    <t>판매</t>
    <phoneticPr fontId="4" type="noConversion"/>
  </si>
  <si>
    <t>구매</t>
    <phoneticPr fontId="4" type="noConversion"/>
  </si>
  <si>
    <t>가공</t>
    <phoneticPr fontId="4" type="noConversion"/>
  </si>
  <si>
    <t>공제</t>
    <phoneticPr fontId="4" type="noConversion"/>
  </si>
  <si>
    <t>unions</t>
    <phoneticPr fontId="4" type="noConversion"/>
  </si>
  <si>
    <t>Members</t>
    <phoneticPr fontId="4" type="noConversion"/>
  </si>
  <si>
    <t>Proce-</t>
    <phoneticPr fontId="4" type="noConversion"/>
  </si>
  <si>
    <t>Mutual</t>
    <phoneticPr fontId="4" type="noConversion"/>
  </si>
  <si>
    <t>Male</t>
    <phoneticPr fontId="4" type="noConversion"/>
  </si>
  <si>
    <t>Female</t>
    <phoneticPr fontId="4" type="noConversion"/>
  </si>
  <si>
    <t>Sale</t>
    <phoneticPr fontId="4" type="noConversion"/>
  </si>
  <si>
    <t>Purchasing</t>
    <phoneticPr fontId="4" type="noConversion"/>
  </si>
  <si>
    <t>ssing</t>
    <phoneticPr fontId="4" type="noConversion"/>
  </si>
  <si>
    <t>insurance</t>
    <phoneticPr fontId="4" type="noConversion"/>
  </si>
  <si>
    <t>Others</t>
    <phoneticPr fontId="4" type="noConversion"/>
  </si>
  <si>
    <t>연  별</t>
    <phoneticPr fontId="9" type="noConversion"/>
  </si>
  <si>
    <t>연중융자실적</t>
    <phoneticPr fontId="4" type="noConversion"/>
  </si>
  <si>
    <t>연말현재예금잔고</t>
    <phoneticPr fontId="4" type="noConversion"/>
  </si>
  <si>
    <t>Loans given by the whole year</t>
    <phoneticPr fontId="4" type="noConversion"/>
  </si>
  <si>
    <t>Balance in deposit as of year - end</t>
    <phoneticPr fontId="4" type="noConversion"/>
  </si>
  <si>
    <t>계</t>
    <phoneticPr fontId="4" type="noConversion"/>
  </si>
  <si>
    <t>금융자금</t>
    <phoneticPr fontId="4" type="noConversion"/>
  </si>
  <si>
    <t>재정자금</t>
    <phoneticPr fontId="4" type="noConversion"/>
  </si>
  <si>
    <t>저축성예금</t>
    <phoneticPr fontId="4" type="noConversion"/>
  </si>
  <si>
    <t>요구불예금</t>
    <phoneticPr fontId="4" type="noConversion"/>
  </si>
  <si>
    <t>Total</t>
    <phoneticPr fontId="4" type="noConversion"/>
  </si>
  <si>
    <t>Credit banking fund</t>
    <phoneticPr fontId="4" type="noConversion"/>
  </si>
  <si>
    <t>Government fund</t>
    <phoneticPr fontId="4" type="noConversion"/>
  </si>
  <si>
    <t>Time and saving deposit</t>
    <phoneticPr fontId="4" type="noConversion"/>
  </si>
  <si>
    <t>Demand deposit</t>
    <phoneticPr fontId="4" type="noConversion"/>
  </si>
  <si>
    <t>자료 : 환동해출장소</t>
    <phoneticPr fontId="9" type="noConversion"/>
  </si>
  <si>
    <r>
      <t>164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Ⅵ. 농림수산업</t>
    </r>
    <phoneticPr fontId="9" type="noConversion"/>
  </si>
  <si>
    <t>43. 친환경 농·축산물 출하현황</t>
    <phoneticPr fontId="9" type="noConversion"/>
  </si>
  <si>
    <t>Certification of Environment-friendly Agricultural·Livestock Products</t>
    <phoneticPr fontId="4" type="noConversion"/>
  </si>
  <si>
    <t>단위 : 건,가구,ha,톤</t>
    <phoneticPr fontId="4" type="noConversion"/>
  </si>
  <si>
    <t>Unit : case, househole, ha, ton</t>
    <phoneticPr fontId="4" type="noConversion"/>
  </si>
  <si>
    <t>연 별</t>
    <phoneticPr fontId="4" type="noConversion"/>
  </si>
  <si>
    <t>농산물</t>
    <phoneticPr fontId="4" type="noConversion"/>
  </si>
  <si>
    <t>합       계</t>
    <phoneticPr fontId="4" type="noConversion"/>
  </si>
  <si>
    <t>유기농산물</t>
    <phoneticPr fontId="4" type="noConversion"/>
  </si>
  <si>
    <t>무농약 농산물</t>
    <phoneticPr fontId="4" type="noConversion"/>
  </si>
  <si>
    <t>Total</t>
    <phoneticPr fontId="4" type="noConversion"/>
  </si>
  <si>
    <t xml:space="preserve"> Organic</t>
    <phoneticPr fontId="4" type="noConversion"/>
  </si>
  <si>
    <t>Pesticide Free</t>
    <phoneticPr fontId="4" type="noConversion"/>
  </si>
  <si>
    <t>건수</t>
    <phoneticPr fontId="4" type="noConversion"/>
  </si>
  <si>
    <t>농가수</t>
    <phoneticPr fontId="4" type="noConversion"/>
  </si>
  <si>
    <t>면적</t>
    <phoneticPr fontId="4" type="noConversion"/>
  </si>
  <si>
    <t>출하량</t>
    <phoneticPr fontId="4" type="noConversion"/>
  </si>
  <si>
    <t>농가수</t>
  </si>
  <si>
    <t xml:space="preserve">No. of </t>
    <phoneticPr fontId="4" type="noConversion"/>
  </si>
  <si>
    <t>Year</t>
    <phoneticPr fontId="4" type="noConversion"/>
  </si>
  <si>
    <t>cases</t>
    <phoneticPr fontId="4" type="noConversion"/>
  </si>
  <si>
    <t>Households</t>
    <phoneticPr fontId="4" type="noConversion"/>
  </si>
  <si>
    <t>Area</t>
    <phoneticPr fontId="4" type="noConversion"/>
  </si>
  <si>
    <t>Shipments</t>
    <phoneticPr fontId="4" type="noConversion"/>
  </si>
  <si>
    <t>cases</t>
    <phoneticPr fontId="4" type="noConversion"/>
  </si>
  <si>
    <t>연 별</t>
    <phoneticPr fontId="4" type="noConversion"/>
  </si>
  <si>
    <t>농산물</t>
    <phoneticPr fontId="4" type="noConversion"/>
  </si>
  <si>
    <t>축산물</t>
    <phoneticPr fontId="4" type="noConversion"/>
  </si>
  <si>
    <t>저농약 농산물</t>
    <phoneticPr fontId="4" type="noConversion"/>
  </si>
  <si>
    <t>합    계</t>
    <phoneticPr fontId="4" type="noConversion"/>
  </si>
  <si>
    <t>유기축산물</t>
    <phoneticPr fontId="4" type="noConversion"/>
  </si>
  <si>
    <t>무항생제축산물</t>
    <phoneticPr fontId="4" type="noConversion"/>
  </si>
  <si>
    <t>Low-Pesticide</t>
    <phoneticPr fontId="4" type="noConversion"/>
  </si>
  <si>
    <t>Total</t>
    <phoneticPr fontId="4" type="noConversion"/>
  </si>
  <si>
    <t xml:space="preserve"> Organic</t>
    <phoneticPr fontId="4" type="noConversion"/>
  </si>
  <si>
    <t>Antibiotic free</t>
    <phoneticPr fontId="4" type="noConversion"/>
  </si>
  <si>
    <t>건수</t>
    <phoneticPr fontId="4" type="noConversion"/>
  </si>
  <si>
    <t>면적</t>
    <phoneticPr fontId="4" type="noConversion"/>
  </si>
  <si>
    <t>출하량</t>
    <phoneticPr fontId="4" type="noConversion"/>
  </si>
  <si>
    <t xml:space="preserve">No. of </t>
    <phoneticPr fontId="4" type="noConversion"/>
  </si>
  <si>
    <t>Year</t>
    <phoneticPr fontId="4" type="noConversion"/>
  </si>
  <si>
    <t>…</t>
    <phoneticPr fontId="4" type="noConversion"/>
  </si>
  <si>
    <t>44. 귀농현황</t>
    <phoneticPr fontId="15" type="noConversion"/>
  </si>
  <si>
    <t>Return to farming</t>
    <phoneticPr fontId="4" type="noConversion"/>
  </si>
  <si>
    <t>단위: 명</t>
    <phoneticPr fontId="4" type="noConversion"/>
  </si>
  <si>
    <t>연 별</t>
    <phoneticPr fontId="15" type="noConversion"/>
  </si>
  <si>
    <t>주종사분야</t>
  </si>
  <si>
    <t>연령별</t>
    <phoneticPr fontId="4" type="noConversion"/>
  </si>
  <si>
    <t>Year</t>
    <phoneticPr fontId="4" type="noConversion"/>
  </si>
  <si>
    <t>경종</t>
  </si>
  <si>
    <t>원예</t>
  </si>
  <si>
    <t>과수</t>
  </si>
  <si>
    <t>축산</t>
  </si>
  <si>
    <r>
      <t>20</t>
    </r>
    <r>
      <rPr>
        <sz val="10"/>
        <rFont val="-윤고딕120"/>
        <family val="1"/>
        <charset val="129"/>
      </rPr>
      <t>대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이하</t>
    </r>
    <phoneticPr fontId="4" type="noConversion"/>
  </si>
  <si>
    <r>
      <t>30</t>
    </r>
    <r>
      <rPr>
        <sz val="10"/>
        <rFont val="-윤고딕120"/>
        <family val="1"/>
        <charset val="129"/>
      </rPr>
      <t>대</t>
    </r>
  </si>
  <si>
    <r>
      <t>40</t>
    </r>
    <r>
      <rPr>
        <sz val="10"/>
        <rFont val="-윤고딕120"/>
        <family val="1"/>
        <charset val="129"/>
      </rPr>
      <t>대</t>
    </r>
  </si>
  <si>
    <t>자료 : 농정과</t>
    <phoneticPr fontId="4" type="noConversion"/>
  </si>
  <si>
    <r>
      <t>Agriculture, Forestry and Fishing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165</t>
    </r>
    <phoneticPr fontId="9" type="noConversion"/>
  </si>
  <si>
    <t>45. 화훼류 재배현황</t>
    <phoneticPr fontId="9" type="noConversion"/>
  </si>
  <si>
    <t>Cultivation of Flowers</t>
    <phoneticPr fontId="9" type="noConversion"/>
  </si>
  <si>
    <t>단위 : ha, 천본, 천분, 천주</t>
    <phoneticPr fontId="9" type="noConversion"/>
  </si>
  <si>
    <t>Unit : ha, 1,000flowers</t>
    <phoneticPr fontId="4" type="noConversion"/>
  </si>
  <si>
    <t>연   별</t>
    <phoneticPr fontId="4" type="noConversion"/>
  </si>
  <si>
    <t>합계</t>
    <phoneticPr fontId="9" type="noConversion"/>
  </si>
  <si>
    <t>절화류(천본)</t>
    <phoneticPr fontId="9" type="noConversion"/>
  </si>
  <si>
    <t>분화류(천분)</t>
    <phoneticPr fontId="9" type="noConversion"/>
  </si>
  <si>
    <t>Total</t>
    <phoneticPr fontId="9" type="noConversion"/>
  </si>
  <si>
    <t>Cut  flowers</t>
    <phoneticPr fontId="9" type="noConversion"/>
  </si>
  <si>
    <t>Pot  flowers</t>
    <phoneticPr fontId="9" type="noConversion"/>
  </si>
  <si>
    <t>면적</t>
    <phoneticPr fontId="9" type="noConversion"/>
  </si>
  <si>
    <r>
      <t>판매량</t>
    </r>
    <r>
      <rPr>
        <vertAlign val="superscript"/>
        <sz val="11"/>
        <rFont val="-윤고딕120"/>
        <family val="1"/>
        <charset val="129"/>
      </rPr>
      <t>1)</t>
    </r>
    <phoneticPr fontId="9" type="noConversion"/>
  </si>
  <si>
    <t>판매량</t>
    <phoneticPr fontId="9" type="noConversion"/>
  </si>
  <si>
    <t>Year</t>
    <phoneticPr fontId="4" type="noConversion"/>
  </si>
  <si>
    <t>Area</t>
    <phoneticPr fontId="9" type="noConversion"/>
  </si>
  <si>
    <t>Volume of sales</t>
    <phoneticPr fontId="9" type="noConversion"/>
  </si>
  <si>
    <t>연   별</t>
    <phoneticPr fontId="4" type="noConversion"/>
  </si>
  <si>
    <t>초화류(천분)</t>
    <phoneticPr fontId="9" type="noConversion"/>
  </si>
  <si>
    <t>관상수류(천주)</t>
    <phoneticPr fontId="9" type="noConversion"/>
  </si>
  <si>
    <t>화목류(천주)</t>
    <phoneticPr fontId="9" type="noConversion"/>
  </si>
  <si>
    <t>Herbaceous flowering plants</t>
    <phoneticPr fontId="9" type="noConversion"/>
  </si>
  <si>
    <t>Ornamental plants</t>
    <phoneticPr fontId="9" type="noConversion"/>
  </si>
  <si>
    <t>Flowering shrubs</t>
    <phoneticPr fontId="9" type="noConversion"/>
  </si>
  <si>
    <t>Other flowers</t>
    <phoneticPr fontId="9" type="noConversion"/>
  </si>
  <si>
    <t>Volume of sales</t>
    <phoneticPr fontId="4" type="noConversion"/>
  </si>
  <si>
    <t>자료 : 농정과</t>
    <phoneticPr fontId="9" type="noConversion"/>
  </si>
  <si>
    <t>Agricultural</t>
    <phoneticPr fontId="4" type="noConversion"/>
  </si>
  <si>
    <t xml:space="preserve"> material</t>
    <phoneticPr fontId="4" type="noConversion"/>
  </si>
  <si>
    <t>용  재</t>
    <phoneticPr fontId="4" type="noConversion"/>
  </si>
  <si>
    <t>수  실</t>
    <phoneticPr fontId="4" type="noConversion"/>
  </si>
  <si>
    <t>Nut and</t>
    <phoneticPr fontId="4" type="noConversion"/>
  </si>
  <si>
    <t xml:space="preserve"> vegetable</t>
    <phoneticPr fontId="4" type="noConversion"/>
  </si>
  <si>
    <t>Wild</t>
    <phoneticPr fontId="4" type="noConversion"/>
  </si>
  <si>
    <t>Medical</t>
  </si>
  <si>
    <t>herbs</t>
    <phoneticPr fontId="4" type="noConversion"/>
  </si>
  <si>
    <t>약용식물</t>
    <phoneticPr fontId="4" type="noConversion"/>
  </si>
  <si>
    <t>Others</t>
    <phoneticPr fontId="4" type="noConversion"/>
  </si>
  <si>
    <t>단위 : ㎥</t>
    <phoneticPr fontId="4" type="noConversion"/>
  </si>
  <si>
    <r>
      <t xml:space="preserve">Unit : </t>
    </r>
    <r>
      <rPr>
        <sz val="10"/>
        <rFont val="돋움"/>
        <family val="3"/>
        <charset val="129"/>
      </rPr>
      <t>㎥</t>
    </r>
    <phoneticPr fontId="4" type="noConversion"/>
  </si>
  <si>
    <t>수익솎아베기</t>
    <phoneticPr fontId="4" type="noConversion"/>
  </si>
  <si>
    <t>벌채량</t>
    <phoneticPr fontId="4" type="noConversion"/>
  </si>
  <si>
    <t>수집량</t>
    <phoneticPr fontId="4" type="noConversion"/>
  </si>
  <si>
    <t>Cutting volume</t>
    <phoneticPr fontId="4" type="noConversion"/>
  </si>
  <si>
    <t>Collected volume</t>
    <phoneticPr fontId="4" type="noConversion"/>
  </si>
  <si>
    <t>숲가꾸기</t>
    <phoneticPr fontId="4" type="noConversion"/>
  </si>
  <si>
    <t>피해목</t>
    <phoneticPr fontId="4" type="noConversion"/>
  </si>
  <si>
    <t>산지전용</t>
    <phoneticPr fontId="4" type="noConversion"/>
  </si>
  <si>
    <t>Damaged Tree</t>
    <phoneticPr fontId="4" type="noConversion"/>
  </si>
  <si>
    <t>자료 : 「임업통계연보」 산림청 목재생산과</t>
    <phoneticPr fontId="4" type="noConversion"/>
  </si>
  <si>
    <t>재적</t>
    <phoneticPr fontId="4" type="noConversion"/>
  </si>
  <si>
    <t>Volume</t>
    <phoneticPr fontId="4" type="noConversion"/>
  </si>
  <si>
    <t>불법산지전용</t>
    <phoneticPr fontId="4" type="noConversion"/>
  </si>
  <si>
    <t>Unlicensed cutting</t>
    <phoneticPr fontId="4" type="noConversion"/>
  </si>
  <si>
    <t xml:space="preserve"> </t>
    <phoneticPr fontId="4" type="noConversion"/>
  </si>
  <si>
    <t>Status of Forest Land Conversion</t>
    <phoneticPr fontId="4" type="noConversion"/>
  </si>
  <si>
    <t>Landscape</t>
    <phoneticPr fontId="4" type="noConversion"/>
  </si>
  <si>
    <t>Liverlihood</t>
    <phoneticPr fontId="4" type="noConversion"/>
  </si>
  <si>
    <t>environment</t>
    <phoneticPr fontId="4" type="noConversion"/>
  </si>
  <si>
    <t>재해방지</t>
    <phoneticPr fontId="4" type="noConversion"/>
  </si>
  <si>
    <t>Disaster</t>
    <phoneticPr fontId="4" type="noConversion"/>
  </si>
  <si>
    <t>prevention</t>
    <phoneticPr fontId="4" type="noConversion"/>
  </si>
  <si>
    <t>resources</t>
    <phoneticPr fontId="4" type="noConversion"/>
  </si>
  <si>
    <t xml:space="preserve">다. 면허·신고어업 및 기타 허가어업  </t>
    <phoneticPr fontId="9" type="noConversion"/>
  </si>
  <si>
    <t>Coastal  Fishing(Under 10 tons)</t>
    <phoneticPr fontId="9" type="noConversion"/>
  </si>
  <si>
    <t>자료 : 해양수산과</t>
    <phoneticPr fontId="9" type="noConversion"/>
  </si>
  <si>
    <t xml:space="preserve"> </t>
    <phoneticPr fontId="4" type="noConversion"/>
  </si>
  <si>
    <t xml:space="preserve"> </t>
    <phoneticPr fontId="9" type="noConversion"/>
  </si>
  <si>
    <r>
      <rPr>
        <sz val="10"/>
        <rFont val="돋움"/>
        <family val="3"/>
        <charset val="129"/>
      </rPr>
      <t>농협창고</t>
    </r>
    <r>
      <rPr>
        <sz val="8"/>
        <rFont val="Arial Narrow"/>
        <family val="2"/>
      </rPr>
      <t xml:space="preserve">   NCAF-run warehouse</t>
    </r>
    <phoneticPr fontId="9" type="noConversion"/>
  </si>
  <si>
    <t xml:space="preserve"> </t>
    <phoneticPr fontId="4" type="noConversion"/>
  </si>
  <si>
    <r>
      <rPr>
        <sz val="10"/>
        <rFont val="-윤고딕120"/>
        <family val="1"/>
        <charset val="129"/>
      </rPr>
      <t>합</t>
    </r>
    <r>
      <rPr>
        <sz val="10"/>
        <rFont val="Arial Narrow"/>
        <family val="2"/>
      </rPr>
      <t xml:space="preserve">   </t>
    </r>
    <r>
      <rPr>
        <sz val="10"/>
        <rFont val="-윤고딕120"/>
        <family val="1"/>
        <charset val="129"/>
      </rPr>
      <t>계</t>
    </r>
    <r>
      <rPr>
        <sz val="10"/>
        <rFont val="Arial Narrow"/>
        <family val="2"/>
      </rPr>
      <t xml:space="preserve">      </t>
    </r>
    <r>
      <rPr>
        <sz val="8"/>
        <rFont val="Arial Narrow"/>
        <family val="2"/>
      </rPr>
      <t>Total</t>
    </r>
    <phoneticPr fontId="9" type="noConversion"/>
  </si>
  <si>
    <r>
      <rPr>
        <sz val="10"/>
        <rFont val="돋움"/>
        <family val="3"/>
        <charset val="129"/>
      </rPr>
      <t>정부창고</t>
    </r>
    <r>
      <rPr>
        <sz val="10"/>
        <rFont val="Arial Narrow"/>
        <family val="2"/>
      </rPr>
      <t xml:space="preserve">   </t>
    </r>
    <r>
      <rPr>
        <sz val="8"/>
        <rFont val="Arial Narrow"/>
        <family val="2"/>
      </rPr>
      <t xml:space="preserve"> Government-run warehouse</t>
    </r>
    <phoneticPr fontId="4" type="noConversion"/>
  </si>
  <si>
    <t>돼지</t>
    <phoneticPr fontId="9" type="noConversion"/>
  </si>
  <si>
    <t>오제스키병</t>
    <phoneticPr fontId="9" type="noConversion"/>
  </si>
  <si>
    <t>cholera</t>
    <phoneticPr fontId="9" type="noConversion"/>
  </si>
  <si>
    <t>Land Area</t>
    <phoneticPr fontId="4" type="noConversion"/>
  </si>
  <si>
    <t>Total</t>
    <phoneticPr fontId="4" type="noConversion"/>
  </si>
  <si>
    <t>Indispensable</t>
    <phoneticPr fontId="4" type="noConversion"/>
  </si>
  <si>
    <t>Dispensable</t>
    <phoneticPr fontId="4" type="noConversion"/>
  </si>
  <si>
    <t>Rate of</t>
    <phoneticPr fontId="4" type="noConversion"/>
  </si>
  <si>
    <t>Forest Area</t>
    <phoneticPr fontId="4" type="noConversion"/>
  </si>
  <si>
    <r>
      <t xml:space="preserve">민유림 </t>
    </r>
    <r>
      <rPr>
        <sz val="8"/>
        <rFont val="Arial Narrow"/>
        <family val="2"/>
      </rPr>
      <t xml:space="preserve"> Non-National forest</t>
    </r>
    <phoneticPr fontId="4" type="noConversion"/>
  </si>
  <si>
    <t xml:space="preserve"> Fruits</t>
    <phoneticPr fontId="4" type="noConversion"/>
  </si>
  <si>
    <t>Cutting volume</t>
    <phoneticPr fontId="4" type="noConversion"/>
  </si>
  <si>
    <t>Collected volume</t>
    <phoneticPr fontId="4" type="noConversion"/>
  </si>
  <si>
    <t>Thinning for profit</t>
    <phoneticPr fontId="4" type="noConversion"/>
  </si>
  <si>
    <t>Species conversion</t>
    <phoneticPr fontId="4" type="noConversion"/>
  </si>
  <si>
    <t>Status Co forest land</t>
    <phoneticPr fontId="4" type="noConversion"/>
  </si>
  <si>
    <t>Forest  tending</t>
    <phoneticPr fontId="4" type="noConversion"/>
  </si>
  <si>
    <r>
      <t xml:space="preserve">Unit : cases, ha, </t>
    </r>
    <r>
      <rPr>
        <sz val="10"/>
        <rFont val="돋움"/>
        <family val="3"/>
        <charset val="129"/>
      </rPr>
      <t>㎥</t>
    </r>
    <r>
      <rPr>
        <sz val="10"/>
        <rFont val="Arial Narrow"/>
        <family val="2"/>
      </rPr>
      <t>, 1000won</t>
    </r>
    <phoneticPr fontId="4" type="noConversion"/>
  </si>
  <si>
    <t xml:space="preserve">Illegal conversion of forest </t>
    <phoneticPr fontId="4" type="noConversion"/>
  </si>
  <si>
    <t xml:space="preserve"> </t>
    <phoneticPr fontId="4" type="noConversion"/>
  </si>
  <si>
    <t>1일 급수</t>
    <phoneticPr fontId="9" type="noConversion"/>
  </si>
  <si>
    <t>식육포장</t>
    <phoneticPr fontId="4" type="noConversion"/>
  </si>
  <si>
    <t xml:space="preserve"> </t>
    <phoneticPr fontId="4" type="noConversion"/>
  </si>
  <si>
    <t>전문판매업</t>
    <phoneticPr fontId="4" type="noConversion"/>
  </si>
  <si>
    <t>식용란</t>
    <phoneticPr fontId="4" type="noConversion"/>
  </si>
  <si>
    <t>수집판매업</t>
    <phoneticPr fontId="4" type="noConversion"/>
  </si>
  <si>
    <t>수입판매업</t>
    <phoneticPr fontId="4" type="noConversion"/>
  </si>
  <si>
    <t>Egg collection</t>
    <phoneticPr fontId="4" type="noConversion"/>
  </si>
  <si>
    <t>sales business</t>
  </si>
  <si>
    <t>Unit : Number</t>
    <phoneticPr fontId="4" type="noConversion"/>
  </si>
  <si>
    <t>식육즉석</t>
    <phoneticPr fontId="4" type="noConversion"/>
  </si>
  <si>
    <t>판매가공업</t>
    <phoneticPr fontId="4" type="noConversion"/>
  </si>
  <si>
    <t>Meatsales,</t>
    <phoneticPr fontId="4" type="noConversion"/>
  </si>
  <si>
    <t>Meatprocessing</t>
    <phoneticPr fontId="4" type="noConversion"/>
  </si>
  <si>
    <t>on the spot</t>
    <phoneticPr fontId="4" type="noConversion"/>
  </si>
  <si>
    <t>단위 : ha, 천본, 천원, m</t>
    <phoneticPr fontId="4" type="noConversion"/>
  </si>
  <si>
    <t>Unit : ha, 1,000trees, 1,000won, m</t>
    <phoneticPr fontId="4" type="noConversion"/>
  </si>
  <si>
    <t>단위 : 건, ha, ㎥, 천원</t>
    <phoneticPr fontId="4" type="noConversion"/>
  </si>
  <si>
    <t>31. 산림의 타용도 전용허가 현황</t>
    <phoneticPr fontId="4" type="noConversion"/>
  </si>
  <si>
    <t>단위 : ㏊</t>
    <phoneticPr fontId="4" type="noConversion"/>
  </si>
  <si>
    <r>
      <t xml:space="preserve">Unit : </t>
    </r>
    <r>
      <rPr>
        <sz val="10"/>
        <rFont val="돋움"/>
        <family val="3"/>
        <charset val="129"/>
      </rPr>
      <t>㏊</t>
    </r>
    <phoneticPr fontId="4" type="noConversion"/>
  </si>
  <si>
    <t>Year</t>
    <phoneticPr fontId="9" type="noConversion"/>
  </si>
  <si>
    <t xml:space="preserve"> </t>
    <phoneticPr fontId="4" type="noConversion"/>
  </si>
  <si>
    <t>Total</t>
    <phoneticPr fontId="4" type="noConversion"/>
  </si>
  <si>
    <t>Agricultural use</t>
    <phoneticPr fontId="4" type="noConversion"/>
  </si>
  <si>
    <t xml:space="preserve">  농업용  </t>
    <phoneticPr fontId="4" type="noConversion"/>
  </si>
  <si>
    <t>계</t>
    <phoneticPr fontId="4" type="noConversion"/>
  </si>
  <si>
    <t>Sub total</t>
    <phoneticPr fontId="4" type="noConversion"/>
  </si>
  <si>
    <t>Farmland</t>
    <phoneticPr fontId="4" type="noConversion"/>
  </si>
  <si>
    <t>Grassland</t>
    <phoneticPr fontId="4" type="noConversion"/>
  </si>
  <si>
    <t>택지</t>
    <phoneticPr fontId="4" type="noConversion"/>
  </si>
  <si>
    <t>Regidential</t>
    <phoneticPr fontId="4" type="noConversion"/>
  </si>
  <si>
    <t>공장</t>
    <phoneticPr fontId="4" type="noConversion"/>
  </si>
  <si>
    <t>Factory</t>
    <phoneticPr fontId="4" type="noConversion"/>
  </si>
  <si>
    <t>도로</t>
    <phoneticPr fontId="4" type="noConversion"/>
  </si>
  <si>
    <t>Road</t>
    <phoneticPr fontId="4" type="noConversion"/>
  </si>
  <si>
    <t>골프장</t>
    <phoneticPr fontId="4" type="noConversion"/>
  </si>
  <si>
    <t>Golf</t>
    <phoneticPr fontId="4" type="noConversion"/>
  </si>
  <si>
    <t>course</t>
    <phoneticPr fontId="4" type="noConversion"/>
  </si>
  <si>
    <t>스키장</t>
    <phoneticPr fontId="4" type="noConversion"/>
  </si>
  <si>
    <t xml:space="preserve"> Ski</t>
    <phoneticPr fontId="4" type="noConversion"/>
  </si>
  <si>
    <t>slope</t>
    <phoneticPr fontId="4" type="noConversion"/>
  </si>
  <si>
    <t>Burial</t>
    <phoneticPr fontId="4" type="noConversion"/>
  </si>
  <si>
    <t xml:space="preserve">   Non-Agricultural use</t>
    <phoneticPr fontId="4" type="noConversion"/>
  </si>
  <si>
    <t xml:space="preserve"> 비농업용  </t>
    <phoneticPr fontId="4" type="noConversion"/>
  </si>
  <si>
    <t>Cases</t>
    <phoneticPr fontId="4" type="noConversion"/>
  </si>
  <si>
    <t>금액</t>
    <phoneticPr fontId="4" type="noConversion"/>
  </si>
  <si>
    <t xml:space="preserve">Amount </t>
    <phoneticPr fontId="4" type="noConversion"/>
  </si>
  <si>
    <t xml:space="preserve"> </t>
    <phoneticPr fontId="4" type="noConversion"/>
  </si>
  <si>
    <t>금액</t>
    <phoneticPr fontId="4" type="noConversion"/>
  </si>
  <si>
    <t xml:space="preserve"> </t>
    <phoneticPr fontId="4" type="noConversion"/>
  </si>
  <si>
    <t>가. 근해어업 혀가현황</t>
    <phoneticPr fontId="9" type="noConversion"/>
  </si>
  <si>
    <t>Permits of Offshore Fishery</t>
    <phoneticPr fontId="9" type="noConversion"/>
  </si>
  <si>
    <t>Permits and Notifications of Boat Fishing</t>
    <phoneticPr fontId="9" type="noConversion"/>
  </si>
  <si>
    <t>잠수기어업</t>
    <phoneticPr fontId="9" type="noConversion"/>
  </si>
  <si>
    <t xml:space="preserve">  Licensed &amp; Notified Fishing</t>
    <phoneticPr fontId="9" type="noConversion"/>
  </si>
  <si>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 xml:space="preserve">면허어업        </t>
    </r>
    <r>
      <rPr>
        <sz val="8"/>
        <rFont val="Arial Narrow"/>
        <family val="2"/>
      </rPr>
      <t>Licensed fishery</t>
    </r>
    <phoneticPr fontId="9" type="noConversion"/>
  </si>
  <si>
    <t>투망어업</t>
    <phoneticPr fontId="9" type="noConversion"/>
  </si>
  <si>
    <t>gear</t>
    <phoneticPr fontId="9" type="noConversion"/>
  </si>
  <si>
    <t>육상종묘 생산어업</t>
    <phoneticPr fontId="9" type="noConversion"/>
  </si>
  <si>
    <r>
      <rPr>
        <sz val="11"/>
        <rFont val="-윤고딕120"/>
        <family val="1"/>
        <charset val="129"/>
      </rPr>
      <t>허가어업</t>
    </r>
    <r>
      <rPr>
        <sz val="11"/>
        <rFont val="Arial Narrow"/>
        <family val="2"/>
      </rPr>
      <t xml:space="preserve">     </t>
    </r>
    <r>
      <rPr>
        <sz val="8"/>
        <rFont val="Arial Narrow"/>
        <family val="2"/>
      </rPr>
      <t>Other Permited</t>
    </r>
    <phoneticPr fontId="9" type="noConversion"/>
  </si>
  <si>
    <r>
      <t xml:space="preserve">신고어업                          </t>
    </r>
    <r>
      <rPr>
        <sz val="8"/>
        <rFont val="Arial Narrow"/>
        <family val="2"/>
      </rPr>
      <t>Reported   fishery</t>
    </r>
    <phoneticPr fontId="9" type="noConversion"/>
  </si>
  <si>
    <t xml:space="preserve">  주 : 1) '15년은 농업총조사 자료임</t>
    <phoneticPr fontId="9" type="noConversion"/>
  </si>
  <si>
    <r>
      <t xml:space="preserve">  주 : 1) 12월 1일 기준       2) </t>
    </r>
    <r>
      <rPr>
        <sz val="10"/>
        <rFont val="-윤고딕120"/>
        <family val="1"/>
        <charset val="129"/>
      </rPr>
      <t>3천수이상 사육농가대상 전수조사 자료임</t>
    </r>
    <phoneticPr fontId="9" type="noConversion"/>
  </si>
  <si>
    <t xml:space="preserve">  주 : 1) 구근류, 종자·종묘류 포함</t>
    <phoneticPr fontId="9" type="noConversion"/>
  </si>
  <si>
    <r>
      <t>기타</t>
    </r>
    <r>
      <rPr>
        <vertAlign val="superscript"/>
        <sz val="11"/>
        <rFont val="-윤고딕120"/>
        <family val="1"/>
        <charset val="129"/>
      </rPr>
      <t>1)</t>
    </r>
    <phoneticPr fontId="9" type="noConversion"/>
  </si>
  <si>
    <t>27. 입목벌채 허가(신고)</t>
    <phoneticPr fontId="4" type="noConversion"/>
  </si>
  <si>
    <t>-</t>
    <phoneticPr fontId="9" type="noConversion"/>
  </si>
  <si>
    <t xml:space="preserve"> - </t>
  </si>
  <si>
    <t>자료 : 농정과</t>
    <phoneticPr fontId="9" type="noConversion"/>
  </si>
  <si>
    <t>겸업</t>
    <phoneticPr fontId="4" type="noConversion"/>
  </si>
  <si>
    <t>class</t>
    <phoneticPr fontId="4" type="noConversion"/>
  </si>
  <si>
    <t>part-time</t>
    <phoneticPr fontId="4" type="noConversion"/>
  </si>
  <si>
    <t>셀라</t>
    <phoneticPr fontId="9" type="noConversion"/>
  </si>
  <si>
    <t>단위 : 건, ha</t>
    <phoneticPr fontId="9" type="noConversion"/>
  </si>
  <si>
    <t>Unit : case,  ha</t>
    <phoneticPr fontId="9" type="noConversion"/>
  </si>
  <si>
    <t>축산물 위생관계업소(속)</t>
    <phoneticPr fontId="9" type="noConversion"/>
  </si>
  <si>
    <t>Number of Licensed Livestock Products premised by Business Type(Cont'd)</t>
    <phoneticPr fontId="4" type="noConversion"/>
  </si>
  <si>
    <t>토석</t>
    <phoneticPr fontId="4" type="noConversion"/>
  </si>
  <si>
    <t>Erosion Control Projects</t>
    <phoneticPr fontId="4" type="noConversion"/>
  </si>
  <si>
    <t>28. 사방사업 실적</t>
    <phoneticPr fontId="4" type="noConversion"/>
  </si>
  <si>
    <t>자료 : 「임업통계연보」 산림청 산지관리과</t>
    <phoneticPr fontId="4" type="noConversion"/>
  </si>
  <si>
    <t>33. 산림병해충 발생 및 방제현황</t>
    <phoneticPr fontId="4" type="noConversion"/>
  </si>
  <si>
    <t>Outbreak and Prevention of Forest Diseases and Pests</t>
    <phoneticPr fontId="4" type="noConversion"/>
  </si>
  <si>
    <t>가구수</t>
    <phoneticPr fontId="4" type="noConversion"/>
  </si>
  <si>
    <t>자료: 기술보급과</t>
    <phoneticPr fontId="9" type="noConversion"/>
  </si>
  <si>
    <t>자료 : 건설과</t>
    <phoneticPr fontId="9" type="noConversion"/>
  </si>
  <si>
    <t>-</t>
    <phoneticPr fontId="4" type="noConversion"/>
  </si>
  <si>
    <t xml:space="preserve"> </t>
    <phoneticPr fontId="4" type="noConversion"/>
  </si>
  <si>
    <t>자료 : 농협중앙회 강릉지점</t>
    <phoneticPr fontId="9" type="noConversion"/>
  </si>
  <si>
    <r>
      <t>자료 : 통계청</t>
    </r>
    <r>
      <rPr>
        <sz val="10"/>
        <color rgb="FFFF0000"/>
        <rFont val="-윤고딕120"/>
        <family val="1"/>
        <charset val="129"/>
      </rPr>
      <t xml:space="preserve"> 「농업면적조사」</t>
    </r>
    <phoneticPr fontId="9" type="noConversion"/>
  </si>
  <si>
    <t xml:space="preserve"> Korea Rural Community Corporation Benefits</t>
    <phoneticPr fontId="9" type="noConversion"/>
  </si>
  <si>
    <r>
      <t xml:space="preserve">4. 한국농어촌공사 </t>
    </r>
    <r>
      <rPr>
        <b/>
        <sz val="21"/>
        <color rgb="FFFF0000"/>
        <rFont val="-윤고딕130"/>
        <family val="1"/>
        <charset val="129"/>
      </rPr>
      <t>수혜 현황</t>
    </r>
    <phoneticPr fontId="9" type="noConversion"/>
  </si>
  <si>
    <t>자료 : 통계청「농작물생산조사」</t>
  </si>
  <si>
    <t>자료 : 통계청「농작물생산조사」</t>
    <phoneticPr fontId="9" type="noConversion"/>
  </si>
  <si>
    <t>자료 : 통계청「농작물생산조사」</t>
    <phoneticPr fontId="9" type="noConversion"/>
  </si>
  <si>
    <t>자료 : 통계청「농작물생산조사」</t>
    <phoneticPr fontId="9" type="noConversion"/>
  </si>
  <si>
    <t>자료 : 통계청「농작물생산조사」</t>
    <phoneticPr fontId="9" type="noConversion"/>
  </si>
  <si>
    <t>자료 : 통계청「농작물생산통계」</t>
    <phoneticPr fontId="9" type="noConversion"/>
  </si>
  <si>
    <t>Unit : number</t>
    <phoneticPr fontId="4" type="noConversion"/>
  </si>
  <si>
    <t xml:space="preserve">  주 : 2011년부터 산림기본통계 공표일정 변경(5년주기)</t>
    <phoneticPr fontId="286" type="noConversion"/>
  </si>
  <si>
    <t>…</t>
    <phoneticPr fontId="4" type="noConversion"/>
  </si>
  <si>
    <t>…</t>
    <phoneticPr fontId="4" type="noConversion"/>
  </si>
  <si>
    <t>…</t>
    <phoneticPr fontId="4" type="noConversion"/>
  </si>
  <si>
    <t>조경재</t>
    <phoneticPr fontId="4" type="noConversion"/>
  </si>
  <si>
    <t>(본)</t>
    <phoneticPr fontId="4" type="noConversion"/>
  </si>
  <si>
    <t>Jogyeongjae</t>
    <phoneticPr fontId="4" type="noConversion"/>
  </si>
  <si>
    <t>수원함양</t>
    <phoneticPr fontId="4" type="noConversion"/>
  </si>
  <si>
    <t>Watershed conservation</t>
    <phoneticPr fontId="4" type="noConversion"/>
  </si>
  <si>
    <r>
      <t>1</t>
    </r>
    <r>
      <rPr>
        <sz val="10.5"/>
        <rFont val="-윤고딕120"/>
        <family val="1"/>
        <charset val="129"/>
      </rPr>
      <t>종</t>
    </r>
    <phoneticPr fontId="4" type="noConversion"/>
  </si>
  <si>
    <t xml:space="preserve"> </t>
    <phoneticPr fontId="4" type="noConversion"/>
  </si>
  <si>
    <r>
      <rPr>
        <sz val="9"/>
        <color indexed="8"/>
        <rFont val="-윤고딕120"/>
        <family val="1"/>
        <charset val="129"/>
      </rPr>
      <t xml:space="preserve">   </t>
    </r>
    <r>
      <rPr>
        <sz val="10"/>
        <color indexed="8"/>
        <rFont val="-윤고딕120"/>
        <family val="1"/>
        <charset val="129"/>
      </rPr>
      <t xml:space="preserve">    3)</t>
    </r>
    <r>
      <rPr>
        <sz val="10"/>
        <color indexed="8"/>
        <rFont val="Arial Narrow"/>
        <family val="2"/>
      </rPr>
      <t xml:space="preserve"> 2008.</t>
    </r>
    <r>
      <rPr>
        <sz val="10"/>
        <color indexed="8"/>
        <rFont val="-윤고딕120"/>
        <family val="1"/>
        <charset val="129"/>
      </rPr>
      <t xml:space="preserve"> 3월부터 주요가축(한육우, 젖소,돼지, 닭, 오리)은 통계청 「가축동향조사」, </t>
    </r>
    <phoneticPr fontId="9" type="noConversion"/>
  </si>
  <si>
    <t>돼지유행성</t>
  </si>
  <si>
    <t>설사</t>
  </si>
  <si>
    <t>Porcine epidemic</t>
  </si>
  <si>
    <t>diarrhea</t>
  </si>
  <si>
    <r>
      <rPr>
        <sz val="10"/>
        <rFont val="-윤고딕120"/>
        <family val="1"/>
        <charset val="129"/>
      </rPr>
      <t>민간창고</t>
    </r>
    <r>
      <rPr>
        <sz val="10"/>
        <rFont val="Arial Narrow"/>
        <family val="2"/>
      </rPr>
      <t xml:space="preserve">     </t>
    </r>
    <r>
      <rPr>
        <sz val="8"/>
        <rFont val="Arial Narrow"/>
        <family val="2"/>
      </rPr>
      <t>Private warehouse</t>
    </r>
    <phoneticPr fontId="9" type="noConversion"/>
  </si>
  <si>
    <t>건 수</t>
    <phoneticPr fontId="4" type="noConversion"/>
  </si>
  <si>
    <t>재 적</t>
    <phoneticPr fontId="4" type="noConversion"/>
  </si>
  <si>
    <t>금 액</t>
    <phoneticPr fontId="4" type="noConversion"/>
  </si>
  <si>
    <t xml:space="preserve">  주 : 1) 성분별 비료량은 비료의 주성분만을 대상으로 함.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</si>
</sst>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#\ ###\ ##0"/>
    <numFmt numFmtId="178" formatCode="#,##0.0_ "/>
    <numFmt numFmtId="179" formatCode="_ * #,##0.0_ ;_ * \-#,##0.0_ ;_ * &quot;-&quot;_ ;_ @_ "/>
    <numFmt numFmtId="180" formatCode="&quot;₩&quot;#,##0.00;[Red]&quot;₩&quot;\-#,##0.00"/>
    <numFmt numFmtId="181" formatCode="_ &quot;₩&quot;* #,##0_ ;_ &quot;₩&quot;* \-#,##0_ ;_ &quot;₩&quot;* &quot;-&quot;_ ;_ @_ "/>
    <numFmt numFmtId="182" formatCode="&quot;$&quot;#,##0_);[Red]\(&quot;$&quot;#,##0\)"/>
    <numFmt numFmtId="183" formatCode="&quot;₩&quot;#,##0;[Red]&quot;₩&quot;\-#,##0"/>
    <numFmt numFmtId="184" formatCode="_ &quot;₩&quot;* #,##0.00_ ;_ &quot;₩&quot;* \-#,##0.00_ ;_ &quot;₩&quot;* &quot;-&quot;??_ ;_ @_ "/>
    <numFmt numFmtId="185" formatCode="&quot;$&quot;#,##0.00_);[Red]\(&quot;$&quot;#,##0.00\)"/>
    <numFmt numFmtId="186" formatCode="#,##0;[Red]&quot;-&quot;#,##0"/>
    <numFmt numFmtId="187" formatCode="#,##0.00;[Red]&quot;-&quot;#,##0.00"/>
    <numFmt numFmtId="188" formatCode="_ * #,##0.00_ ;_ * \-#,##0.00_ ;_ * &quot;-&quot;??_ ;_ @_ "/>
    <numFmt numFmtId="189" formatCode="#,##0;&quot;₩&quot;&quot;₩&quot;&quot;₩&quot;&quot;₩&quot;\(#,##0&quot;₩&quot;&quot;₩&quot;&quot;₩&quot;&quot;₩&quot;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93" formatCode="_-* #,##0\ _D_M_-;\-* #,##0\ _D_M_-;_-* &quot;-&quot;\ _D_M_-;_-@_-"/>
    <numFmt numFmtId="194" formatCode="_-* #,##0.00\ _D_M_-;\-* #,##0.00\ _D_M_-;_-* &quot;-&quot;??\ _D_M_-;_-@_-"/>
    <numFmt numFmtId="195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96" formatCode="_(* #,##0_);_(* \(#,##0\);_(* &quot;-&quot;_);_(@_)"/>
    <numFmt numFmtId="197" formatCode="_(* #,##0.00_);_(* \(#,##0.00\);_(* &quot;-&quot;??_);_(@_)"/>
    <numFmt numFmtId="198" formatCode="#,##0.000_);&quot;₩&quot;&quot;₩&quot;&quot;₩&quot;&quot;₩&quot;\(#,##0.000&quot;₩&quot;&quot;₩&quot;&quot;₩&quot;&quot;₩&quot;\)"/>
    <numFmt numFmtId="199" formatCode="_-* #,##0\ &quot;DM&quot;_-;\-* #,##0\ &quot;DM&quot;_-;_-* &quot;-&quot;\ &quot;DM&quot;_-;_-@_-"/>
    <numFmt numFmtId="200" formatCode="_-* #,##0.00\ &quot;DM&quot;_-;\-* #,##0.00\ &quot;DM&quot;_-;_-* &quot;-&quot;??\ &quot;DM&quot;_-;_-@_-"/>
    <numFmt numFmtId="201" formatCode="_-* #,##0.0_-;\-* #,##0.0_-;_-* &quot;-&quot;?_-;_-@_-"/>
    <numFmt numFmtId="202" formatCode="#,##0.0"/>
    <numFmt numFmtId="203" formatCode="_ * #,##0.00_ ;_ * \-#,##0.00_ ;_ * &quot;-&quot;_ ;_ @_ "/>
    <numFmt numFmtId="204" formatCode="_-* #,##0.00_-;\-* #,##0.00_-;_-* &quot;-&quot;?_-;_-@_-"/>
    <numFmt numFmtId="205" formatCode="0.00000"/>
    <numFmt numFmtId="206" formatCode="0.000000"/>
    <numFmt numFmtId="207" formatCode="#,##0_ "/>
    <numFmt numFmtId="208" formatCode="0.0_);[Red]\(0.0\)"/>
    <numFmt numFmtId="209" formatCode="_-* #,##0.0_-;\-* #,##0.0_-;_-* &quot;-&quot;_-;_-@_-"/>
    <numFmt numFmtId="210" formatCode="0.00_ "/>
    <numFmt numFmtId="211" formatCode="#,##0.00_ "/>
    <numFmt numFmtId="212" formatCode="_ * #,##0.0_ ;_ * \-#,##0.0_ ;_ * &quot;-&quot;??_ ;_ @_ "/>
    <numFmt numFmtId="213" formatCode="#,##0_);[Red]\(#,##0\)"/>
    <numFmt numFmtId="214" formatCode="_-* #,##0.00_-;\-* #,##0.00_-;_-* &quot;-&quot;_-;_-@_-"/>
    <numFmt numFmtId="215" formatCode="_ * #,##0.000_ ;_ * \-#,##0.000_ ;_ * &quot;-&quot;_ ;_ @_ "/>
    <numFmt numFmtId="216" formatCode="0.000_);[Red]\(0.000\)"/>
    <numFmt numFmtId="217" formatCode="#,##0.000_ "/>
    <numFmt numFmtId="218" formatCode="#,##0.00_);[Red]\(#,##0.00\)"/>
    <numFmt numFmtId="219" formatCode="_ * #,##0.0_ ;_ * \-#,##0_ ;_ * &quot;-&quot;_ ;_ @_ "/>
    <numFmt numFmtId="220" formatCode="0.00_);[Red]\(0.00\)"/>
    <numFmt numFmtId="221" formatCode="0_);[Red]\(0\)"/>
  </numFmts>
  <fonts count="290">
    <font>
      <sz val="10"/>
      <name val="바탕체"/>
      <family val="1"/>
      <charset val="129"/>
    </font>
    <font>
      <sz val="11"/>
      <color theme="1"/>
      <name val="맑은 고딕"/>
      <family val="2"/>
      <charset val="129"/>
      <scheme val="minor"/>
    </font>
    <font>
      <sz val="10"/>
      <name val="바탕체"/>
      <family val="1"/>
      <charset val="129"/>
    </font>
    <font>
      <sz val="11"/>
      <name val="Arial Narrow"/>
      <family val="2"/>
    </font>
    <font>
      <sz val="8"/>
      <name val="바탕체"/>
      <family val="1"/>
      <charset val="129"/>
    </font>
    <font>
      <sz val="10"/>
      <name val="Arial Narrow"/>
      <family val="2"/>
    </font>
    <font>
      <sz val="11"/>
      <name val="맑은 고딕"/>
      <family val="3"/>
      <charset val="129"/>
    </font>
    <font>
      <sz val="10"/>
      <name val="Times New Roman"/>
      <family val="1"/>
    </font>
    <font>
      <b/>
      <sz val="21"/>
      <name val="-윤고딕130"/>
      <family val="1"/>
      <charset val="129"/>
    </font>
    <font>
      <sz val="8"/>
      <name val="바탕"/>
      <family val="1"/>
      <charset val="129"/>
    </font>
    <font>
      <b/>
      <sz val="16"/>
      <name val="Arial Narrow"/>
      <family val="2"/>
    </font>
    <font>
      <sz val="10"/>
      <name val="-윤고딕120"/>
      <family val="1"/>
      <charset val="129"/>
    </font>
    <font>
      <sz val="9"/>
      <name val="Arial Narrow"/>
      <family val="2"/>
    </font>
    <font>
      <sz val="11"/>
      <name val="-윤고딕120"/>
      <family val="1"/>
      <charset val="129"/>
    </font>
    <font>
      <sz val="8"/>
      <name val="Arial Narrow"/>
      <family val="2"/>
    </font>
    <font>
      <sz val="8"/>
      <name val="돋움"/>
      <family val="3"/>
      <charset val="129"/>
    </font>
    <font>
      <sz val="11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b/>
      <sz val="10"/>
      <name val="Arial Narrow"/>
      <family val="2"/>
    </font>
    <font>
      <sz val="10"/>
      <name val="휴먼태고딕"/>
      <family val="1"/>
      <charset val="129"/>
    </font>
    <font>
      <sz val="9"/>
      <name val="휴먼태고딕"/>
      <family val="1"/>
      <charset val="129"/>
    </font>
    <font>
      <sz val="9"/>
      <name val="-윤고딕120"/>
      <family val="1"/>
      <charset val="129"/>
    </font>
    <font>
      <sz val="9"/>
      <name val="바탕체"/>
      <family val="1"/>
      <charset val="129"/>
    </font>
    <font>
      <sz val="12"/>
      <name val="바탕체"/>
      <family val="1"/>
      <charset val="129"/>
    </font>
    <font>
      <sz val="12"/>
      <name val="???"/>
      <family val="1"/>
    </font>
    <font>
      <sz val="11"/>
      <color indexed="8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9"/>
      <color theme="0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2"/>
      <name val="¸íÁ¶"/>
      <family val="3"/>
      <charset val="129"/>
    </font>
    <font>
      <sz val="12"/>
      <name val="¸iA¶"/>
      <family val="3"/>
      <charset val="129"/>
    </font>
    <font>
      <sz val="11"/>
      <name val="µ¸¿ò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0"/>
      <name val="Geneva"/>
      <family val="2"/>
    </font>
    <font>
      <sz val="11"/>
      <color indexed="20"/>
      <name val="맑은 고딕"/>
      <family val="3"/>
      <charset val="129"/>
    </font>
    <font>
      <sz val="11"/>
      <name val="μ¸¿o"/>
      <family val="3"/>
      <charset val="129"/>
    </font>
    <font>
      <sz val="12"/>
      <name val="±¼¸²A¼"/>
      <family val="3"/>
      <charset val="129"/>
    </font>
    <font>
      <sz val="12"/>
      <name val="±¼¸²Ã¼"/>
      <family val="3"/>
      <charset val="129"/>
    </font>
    <font>
      <sz val="11"/>
      <name val="돋움"/>
      <family val="3"/>
      <charset val="129"/>
    </font>
    <font>
      <b/>
      <sz val="11"/>
      <color indexed="52"/>
      <name val="맑은 고딕"/>
      <family val="3"/>
      <charset val="129"/>
    </font>
    <font>
      <b/>
      <sz val="10"/>
      <name val="Helv"/>
      <family val="2"/>
    </font>
    <font>
      <b/>
      <sz val="11"/>
      <color indexed="9"/>
      <name val="맑은 고딕"/>
      <family val="3"/>
      <charset val="129"/>
    </font>
    <font>
      <sz val="10"/>
      <name val="Arial"/>
      <family val="2"/>
    </font>
    <font>
      <sz val="10"/>
      <name val="MS Serif"/>
      <family val="1"/>
    </font>
    <font>
      <sz val="12"/>
      <name val="Arial"/>
      <family val="2"/>
    </font>
    <font>
      <sz val="10"/>
      <color indexed="16"/>
      <name val="MS Serif"/>
      <family val="1"/>
    </font>
    <font>
      <i/>
      <sz val="11"/>
      <color indexed="23"/>
      <name val="맑은 고딕"/>
      <family val="3"/>
      <charset val="129"/>
    </font>
    <font>
      <sz val="11"/>
      <color indexed="17"/>
      <name val="맑은 고딕"/>
      <family val="3"/>
      <charset val="129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name val="Arial"/>
      <family val="2"/>
    </font>
    <font>
      <sz val="11"/>
      <color indexed="62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9"/>
      <color rgb="FFFF0000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b/>
      <sz val="9"/>
      <color rgb="FFFA7D00"/>
      <name val="맑은 고딕"/>
      <family val="3"/>
      <charset val="129"/>
    </font>
    <font>
      <b/>
      <sz val="11"/>
      <color rgb="FFFA7D00"/>
      <name val="맑은 고딕"/>
      <family val="3"/>
      <charset val="129"/>
      <scheme val="minor"/>
    </font>
    <font>
      <b/>
      <sz val="1"/>
      <color indexed="8"/>
      <name val="Courier"/>
      <family val="3"/>
    </font>
    <font>
      <sz val="11"/>
      <name val="HY신명조"/>
      <family val="1"/>
      <charset val="129"/>
    </font>
    <font>
      <sz val="9"/>
      <color rgb="FF9C0006"/>
      <name val="맑은 고딕"/>
      <family val="3"/>
      <charset val="129"/>
    </font>
    <font>
      <sz val="11"/>
      <color rgb="FF9C0006"/>
      <name val="맑은 고딕"/>
      <family val="3"/>
      <charset val="129"/>
      <scheme val="minor"/>
    </font>
    <font>
      <sz val="1"/>
      <color indexed="8"/>
      <name val="Courier"/>
      <family val="3"/>
    </font>
    <font>
      <sz val="9"/>
      <color rgb="FF9C6500"/>
      <name val="맑은 고딕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11"/>
      <name val="뼻뮝"/>
      <family val="3"/>
      <charset val="129"/>
    </font>
    <font>
      <i/>
      <sz val="9"/>
      <color rgb="FF7F7F7F"/>
      <name val="맑은 고딕"/>
      <family val="3"/>
      <charset val="129"/>
    </font>
    <font>
      <i/>
      <sz val="11"/>
      <color rgb="FF7F7F7F"/>
      <name val="맑은 고딕"/>
      <family val="3"/>
      <charset val="129"/>
      <scheme val="minor"/>
    </font>
    <font>
      <b/>
      <sz val="9"/>
      <color theme="0"/>
      <name val="맑은 고딕"/>
      <family val="3"/>
      <charset val="129"/>
    </font>
    <font>
      <b/>
      <sz val="11"/>
      <color theme="0"/>
      <name val="맑은 고딕"/>
      <family val="3"/>
      <charset val="129"/>
      <scheme val="minor"/>
    </font>
    <font>
      <b/>
      <sz val="9"/>
      <color indexed="9"/>
      <name val="맑은 고딕"/>
      <family val="3"/>
      <charset val="129"/>
    </font>
    <font>
      <sz val="9"/>
      <color rgb="FFFA7D00"/>
      <name val="맑은 고딕"/>
      <family val="3"/>
      <charset val="129"/>
    </font>
    <font>
      <sz val="11"/>
      <color rgb="FFFA7D0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</font>
    <font>
      <sz val="9"/>
      <color rgb="FF3F3F76"/>
      <name val="맑은 고딕"/>
      <family val="3"/>
      <charset val="129"/>
    </font>
    <font>
      <sz val="11"/>
      <color rgb="FF3F3F76"/>
      <name val="맑은 고딕"/>
      <family val="3"/>
      <charset val="129"/>
      <scheme val="minor"/>
    </font>
    <font>
      <sz val="9"/>
      <color indexed="62"/>
      <name val="맑은 고딕"/>
      <family val="3"/>
      <charset val="129"/>
    </font>
    <font>
      <b/>
      <sz val="15"/>
      <color theme="3"/>
      <name val="맑은 고딕"/>
      <family val="3"/>
      <charset val="129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9"/>
      <color rgb="FF006100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sz val="13"/>
      <name val="견고딕"/>
      <family val="1"/>
      <charset val="129"/>
    </font>
    <font>
      <b/>
      <sz val="9"/>
      <color rgb="FF3F3F3F"/>
      <name val="맑은 고딕"/>
      <family val="3"/>
      <charset val="129"/>
    </font>
    <font>
      <b/>
      <sz val="11"/>
      <color rgb="FF3F3F3F"/>
      <name val="맑은 고딕"/>
      <family val="3"/>
      <charset val="129"/>
      <scheme val="minor"/>
    </font>
    <font>
      <b/>
      <sz val="9"/>
      <color indexed="63"/>
      <name val="맑은 고딕"/>
      <family val="3"/>
      <charset val="129"/>
    </font>
    <font>
      <sz val="10"/>
      <name val="굴림체"/>
      <family val="3"/>
      <charset val="129"/>
    </font>
    <font>
      <sz val="12"/>
      <name val="굴림체"/>
      <family val="3"/>
      <charset val="129"/>
    </font>
    <font>
      <u/>
      <sz val="12"/>
      <color theme="10"/>
      <name val="바탕체"/>
      <family val="1"/>
      <charset val="129"/>
    </font>
    <font>
      <b/>
      <sz val="20"/>
      <name val="Arial Narrow"/>
      <family val="2"/>
    </font>
    <font>
      <sz val="10"/>
      <color indexed="12"/>
      <name val="Arial Narrow"/>
      <family val="2"/>
    </font>
    <font>
      <b/>
      <sz val="10"/>
      <color indexed="12"/>
      <name val="돋움"/>
      <family val="3"/>
      <charset val="129"/>
    </font>
    <font>
      <sz val="11"/>
      <name val="휴먼태고딕"/>
      <family val="1"/>
      <charset val="129"/>
    </font>
    <font>
      <sz val="10"/>
      <name val="돋움"/>
      <family val="3"/>
      <charset val="129"/>
    </font>
    <font>
      <sz val="11"/>
      <name val="바탕체"/>
      <family val="1"/>
      <charset val="129"/>
    </font>
    <font>
      <b/>
      <sz val="11"/>
      <name val="바탕체"/>
      <family val="1"/>
      <charset val="129"/>
    </font>
    <font>
      <sz val="10"/>
      <color indexed="8"/>
      <name val="Arial Narrow"/>
      <family val="2"/>
    </font>
    <font>
      <sz val="8"/>
      <name val="-윤고딕120"/>
      <family val="1"/>
      <charset val="129"/>
    </font>
    <font>
      <sz val="10.5"/>
      <name val="-윤고딕120"/>
      <family val="1"/>
      <charset val="129"/>
    </font>
    <font>
      <sz val="10.5"/>
      <name val="휴먼태고딕"/>
      <family val="1"/>
      <charset val="129"/>
    </font>
    <font>
      <sz val="10"/>
      <color indexed="10"/>
      <name val="Arial Narrow"/>
      <family val="2"/>
    </font>
    <font>
      <sz val="6"/>
      <name val="Arial Narrow"/>
      <family val="2"/>
    </font>
    <font>
      <b/>
      <sz val="20"/>
      <name val="-윤고딕130"/>
      <family val="1"/>
      <charset val="129"/>
    </font>
    <font>
      <b/>
      <sz val="14"/>
      <name val="Arial Narrow"/>
      <family val="2"/>
    </font>
    <font>
      <sz val="9"/>
      <color indexed="10"/>
      <name val="바탕체"/>
      <family val="1"/>
      <charset val="129"/>
    </font>
    <font>
      <b/>
      <sz val="8"/>
      <name val="Arial Narrow"/>
      <family val="2"/>
    </font>
    <font>
      <sz val="10"/>
      <color indexed="10"/>
      <name val="바탕체"/>
      <family val="1"/>
      <charset val="129"/>
    </font>
    <font>
      <b/>
      <sz val="10"/>
      <color indexed="10"/>
      <name val="Arial Narrow"/>
      <family val="2"/>
    </font>
    <font>
      <sz val="8"/>
      <name val="휴먼태고딕"/>
      <family val="1"/>
      <charset val="129"/>
    </font>
    <font>
      <sz val="10"/>
      <color indexed="10"/>
      <name val="바탕"/>
      <family val="1"/>
      <charset val="129"/>
    </font>
    <font>
      <b/>
      <sz val="10"/>
      <color indexed="12"/>
      <name val="바탕체"/>
      <family val="1"/>
      <charset val="129"/>
    </font>
    <font>
      <sz val="20"/>
      <name val="바탕체"/>
      <family val="1"/>
      <charset val="129"/>
    </font>
    <font>
      <vertAlign val="superscript"/>
      <sz val="10"/>
      <name val="-윤고딕120"/>
      <family val="1"/>
      <charset val="129"/>
    </font>
    <font>
      <vertAlign val="superscript"/>
      <sz val="10"/>
      <name val="Arial Narrow"/>
      <family val="2"/>
    </font>
    <font>
      <b/>
      <sz val="10"/>
      <name val="바탕체"/>
      <family val="1"/>
      <charset val="129"/>
    </font>
    <font>
      <vertAlign val="superscript"/>
      <sz val="11"/>
      <name val="-윤고딕120"/>
      <family val="1"/>
      <charset val="129"/>
    </font>
    <font>
      <sz val="9"/>
      <name val="돋움"/>
      <family val="3"/>
      <charset val="129"/>
    </font>
    <font>
      <b/>
      <sz val="10"/>
      <color indexed="12"/>
      <name val="Arial Narrow"/>
      <family val="2"/>
    </font>
    <font>
      <sz val="10"/>
      <color indexed="8"/>
      <name val="-윤고딕120"/>
      <family val="1"/>
      <charset val="129"/>
    </font>
    <font>
      <sz val="9"/>
      <color indexed="8"/>
      <name val="-윤고딕120"/>
      <family val="1"/>
      <charset val="129"/>
    </font>
    <font>
      <sz val="10"/>
      <name val="단위 : 마리"/>
      <family val="3"/>
      <charset val="129"/>
    </font>
    <font>
      <b/>
      <sz val="11"/>
      <color indexed="12"/>
      <name val="돋움"/>
      <family val="3"/>
      <charset val="129"/>
    </font>
    <font>
      <sz val="20"/>
      <name val="Arial Narrow"/>
      <family val="2"/>
    </font>
    <font>
      <sz val="10"/>
      <name val="바탕"/>
      <family val="1"/>
      <charset val="129"/>
    </font>
    <font>
      <b/>
      <sz val="10"/>
      <color indexed="12"/>
      <name val="바탕"/>
      <family val="1"/>
      <charset val="129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theme="1"/>
      <name val="돋움"/>
      <family val="2"/>
      <charset val="129"/>
    </font>
    <font>
      <sz val="12"/>
      <color rgb="FF000000"/>
      <name val="바탕체"/>
      <family val="1"/>
      <charset val="129"/>
    </font>
    <font>
      <sz val="11"/>
      <color indexed="8"/>
      <name val="맑은 고딕"/>
      <family val="3"/>
    </font>
    <font>
      <sz val="11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11"/>
      <color indexed="9"/>
      <name val="맑은 고딕"/>
      <family val="3"/>
    </font>
    <font>
      <sz val="11"/>
      <color rgb="FFFFFFFF"/>
      <name val="맑은 고딕"/>
      <family val="3"/>
      <charset val="129"/>
    </font>
    <font>
      <sz val="9"/>
      <color rgb="FFFFFFFF"/>
      <name val="맑은 고딕"/>
      <family val="3"/>
      <charset val="129"/>
    </font>
    <font>
      <sz val="9"/>
      <color indexed="9"/>
      <name val="맑은 고딕"/>
      <family val="3"/>
      <charset val="129"/>
    </font>
    <font>
      <sz val="12"/>
      <color rgb="FF000000"/>
      <name val="한컴바탕"/>
      <family val="1"/>
      <charset val="129"/>
    </font>
    <font>
      <sz val="10"/>
      <color rgb="FF000000"/>
      <name val="한컴바탕"/>
      <family val="1"/>
      <charset val="129"/>
    </font>
    <font>
      <sz val="11"/>
      <color indexed="20"/>
      <name val="맑은 고딕"/>
      <family val="3"/>
    </font>
    <font>
      <sz val="11"/>
      <color rgb="FF800080"/>
      <name val="맑은 고딕"/>
      <family val="3"/>
      <charset val="129"/>
    </font>
    <font>
      <sz val="11"/>
      <color rgb="FF000000"/>
      <name val="한컴바탕"/>
      <family val="1"/>
      <charset val="129"/>
    </font>
    <font>
      <sz val="11"/>
      <color rgb="FF000000"/>
      <name val="돋움"/>
      <family val="3"/>
      <charset val="129"/>
    </font>
    <font>
      <b/>
      <sz val="11"/>
      <color indexed="52"/>
      <name val="맑은 고딕"/>
      <family val="3"/>
    </font>
    <font>
      <b/>
      <sz val="11"/>
      <color rgb="FFFF9900"/>
      <name val="맑은 고딕"/>
      <family val="3"/>
      <charset val="129"/>
    </font>
    <font>
      <b/>
      <sz val="10"/>
      <color rgb="FF000000"/>
      <name val="한컴바탕"/>
      <family val="1"/>
      <charset val="129"/>
    </font>
    <font>
      <b/>
      <sz val="11"/>
      <color indexed="9"/>
      <name val="맑은 고딕"/>
      <family val="3"/>
    </font>
    <font>
      <b/>
      <sz val="11"/>
      <color rgb="FFFFFFFF"/>
      <name val="맑은 고딕"/>
      <family val="3"/>
      <charset val="129"/>
    </font>
    <font>
      <sz val="10"/>
      <color rgb="FF000000"/>
      <name val="Times New Roman"/>
      <family val="1"/>
    </font>
    <font>
      <sz val="12"/>
      <color rgb="FF000000"/>
      <name val="Arial"/>
      <family val="2"/>
    </font>
    <font>
      <sz val="10"/>
      <color rgb="FF800000"/>
      <name val="한컴바탕"/>
      <family val="1"/>
      <charset val="129"/>
    </font>
    <font>
      <i/>
      <sz val="11"/>
      <color indexed="23"/>
      <name val="맑은 고딕"/>
      <family val="3"/>
    </font>
    <font>
      <i/>
      <sz val="11"/>
      <color rgb="FF808080"/>
      <name val="맑은 고딕"/>
      <family val="3"/>
      <charset val="129"/>
    </font>
    <font>
      <sz val="11"/>
      <color indexed="17"/>
      <name val="맑은 고딕"/>
      <family val="3"/>
    </font>
    <font>
      <sz val="11"/>
      <color rgb="FF008000"/>
      <name val="맑은 고딕"/>
      <family val="3"/>
      <charset val="129"/>
    </font>
    <font>
      <sz val="8"/>
      <color rgb="FF000000"/>
      <name val="Arial"/>
      <family val="2"/>
    </font>
    <font>
      <b/>
      <sz val="12"/>
      <name val="Helv"/>
      <family val="2"/>
    </font>
    <font>
      <b/>
      <sz val="12"/>
      <color rgb="FF000000"/>
      <name val="한컴바탕"/>
      <family val="1"/>
      <charset val="129"/>
    </font>
    <font>
      <b/>
      <sz val="12"/>
      <color rgb="FF000000"/>
      <name val="Arial"/>
      <family val="2"/>
    </font>
    <font>
      <b/>
      <sz val="15"/>
      <color indexed="56"/>
      <name val="맑은 고딕"/>
      <family val="3"/>
    </font>
    <font>
      <b/>
      <sz val="15"/>
      <color rgb="FF003366"/>
      <name val="맑은 고딕"/>
      <family val="3"/>
      <charset val="129"/>
    </font>
    <font>
      <b/>
      <sz val="13"/>
      <color indexed="56"/>
      <name val="맑은 고딕"/>
      <family val="3"/>
    </font>
    <font>
      <b/>
      <sz val="13"/>
      <color rgb="FF003366"/>
      <name val="맑은 고딕"/>
      <family val="3"/>
      <charset val="129"/>
    </font>
    <font>
      <b/>
      <sz val="11"/>
      <color indexed="56"/>
      <name val="맑은 고딕"/>
      <family val="3"/>
    </font>
    <font>
      <b/>
      <sz val="11"/>
      <color rgb="FF003366"/>
      <name val="맑은 고딕"/>
      <family val="3"/>
      <charset val="129"/>
    </font>
    <font>
      <b/>
      <sz val="18"/>
      <color rgb="FF000000"/>
      <name val="Arial"/>
      <family val="2"/>
    </font>
    <font>
      <sz val="11"/>
      <color indexed="62"/>
      <name val="맑은 고딕"/>
      <family val="3"/>
    </font>
    <font>
      <sz val="11"/>
      <color rgb="FF333399"/>
      <name val="맑은 고딕"/>
      <family val="3"/>
      <charset val="129"/>
    </font>
    <font>
      <sz val="11"/>
      <color indexed="52"/>
      <name val="맑은 고딕"/>
      <family val="3"/>
    </font>
    <font>
      <sz val="11"/>
      <color rgb="FFFF9900"/>
      <name val="맑은 고딕"/>
      <family val="3"/>
      <charset val="129"/>
    </font>
    <font>
      <b/>
      <sz val="11"/>
      <name val="Helv"/>
      <family val="2"/>
    </font>
    <font>
      <b/>
      <sz val="11"/>
      <color rgb="FF000000"/>
      <name val="한컴바탕"/>
      <family val="1"/>
      <charset val="129"/>
    </font>
    <font>
      <sz val="11"/>
      <color indexed="60"/>
      <name val="맑은 고딕"/>
      <family val="3"/>
    </font>
    <font>
      <sz val="11"/>
      <color rgb="FF993300"/>
      <name val="맑은 고딕"/>
      <family val="3"/>
      <charset val="129"/>
    </font>
    <font>
      <b/>
      <sz val="11"/>
      <color indexed="63"/>
      <name val="맑은 고딕"/>
      <family val="3"/>
    </font>
    <font>
      <b/>
      <sz val="11"/>
      <color rgb="FF333333"/>
      <name val="맑은 고딕"/>
      <family val="3"/>
      <charset val="129"/>
    </font>
    <font>
      <sz val="10"/>
      <color rgb="FF000000"/>
      <name val="Arial"/>
      <family val="2"/>
    </font>
    <font>
      <b/>
      <sz val="18"/>
      <color indexed="56"/>
      <name val="맑은 고딕"/>
      <family val="3"/>
    </font>
    <font>
      <b/>
      <sz val="18"/>
      <color rgb="FF003366"/>
      <name val="맑은 고딕"/>
      <family val="3"/>
      <charset val="129"/>
    </font>
    <font>
      <b/>
      <sz val="11"/>
      <color indexed="8"/>
      <name val="맑은 고딕"/>
      <family val="3"/>
    </font>
    <font>
      <b/>
      <sz val="11"/>
      <color rgb="FF000000"/>
      <name val="맑은 고딕"/>
      <family val="3"/>
      <charset val="129"/>
    </font>
    <font>
      <sz val="11"/>
      <color indexed="10"/>
      <name val="맑은 고딕"/>
      <family val="3"/>
    </font>
    <font>
      <sz val="11"/>
      <color rgb="FFFF0000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b/>
      <sz val="1"/>
      <color rgb="FF000000"/>
      <name val="한컴바탕"/>
      <family val="1"/>
      <charset val="129"/>
    </font>
    <font>
      <sz val="11"/>
      <color rgb="FF9C0006"/>
      <name val="맑은 고딕"/>
      <family val="3"/>
      <charset val="129"/>
    </font>
    <font>
      <sz val="9"/>
      <color indexed="20"/>
      <name val="맑은 고딕"/>
      <family val="3"/>
      <charset val="129"/>
    </font>
    <font>
      <sz val="1"/>
      <color rgb="FF000000"/>
      <name val="한컴바탕"/>
      <family val="1"/>
      <charset val="129"/>
    </font>
    <font>
      <sz val="10"/>
      <color rgb="FF000000"/>
      <name val="바탕체"/>
      <family val="1"/>
      <charset val="129"/>
    </font>
    <font>
      <sz val="11"/>
      <color rgb="FF9C6500"/>
      <name val="맑은 고딕"/>
      <family val="3"/>
      <charset val="129"/>
    </font>
    <font>
      <sz val="9"/>
      <color indexed="19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b/>
      <sz val="9"/>
      <color rgb="FFFFFFFF"/>
      <name val="맑은 고딕"/>
      <family val="3"/>
      <charset val="129"/>
    </font>
    <font>
      <sz val="11"/>
      <color theme="1"/>
      <name val="돋움"/>
      <family val="3"/>
      <charset val="129"/>
    </font>
    <font>
      <sz val="11"/>
      <color rgb="FFFA7D00"/>
      <name val="맑은 고딕"/>
      <family val="3"/>
      <charset val="129"/>
    </font>
    <font>
      <sz val="9"/>
      <color indexed="1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5"/>
      <color rgb="FF1F497D"/>
      <name val="맑은 고딕"/>
      <family val="3"/>
      <charset val="129"/>
    </font>
    <font>
      <b/>
      <sz val="15"/>
      <color indexed="62"/>
      <name val="맑은 고딕"/>
      <family val="3"/>
      <charset val="129"/>
    </font>
    <font>
      <b/>
      <sz val="13"/>
      <color rgb="FF1F497D"/>
      <name val="맑은 고딕"/>
      <family val="3"/>
      <charset val="129"/>
    </font>
    <font>
      <b/>
      <sz val="13"/>
      <color indexed="62"/>
      <name val="맑은 고딕"/>
      <family val="3"/>
      <charset val="129"/>
    </font>
    <font>
      <b/>
      <sz val="11"/>
      <color rgb="FF1F497D"/>
      <name val="맑은 고딕"/>
      <family val="3"/>
      <charset val="129"/>
    </font>
    <font>
      <b/>
      <sz val="11"/>
      <color indexed="62"/>
      <name val="맑은 고딕"/>
      <family val="3"/>
      <charset val="129"/>
    </font>
    <font>
      <b/>
      <sz val="18"/>
      <color rgb="FF1F497D"/>
      <name val="맑은 고딕"/>
      <family val="3"/>
      <charset val="129"/>
    </font>
    <font>
      <sz val="11"/>
      <color rgb="FF006100"/>
      <name val="맑은 고딕"/>
      <family val="3"/>
      <charset val="129"/>
    </font>
    <font>
      <sz val="9"/>
      <color indexed="17"/>
      <name val="맑은 고딕"/>
      <family val="3"/>
      <charset val="129"/>
    </font>
    <font>
      <sz val="13"/>
      <color rgb="FF000000"/>
      <name val="한컴바탕"/>
      <family val="1"/>
      <charset val="129"/>
    </font>
    <font>
      <b/>
      <sz val="11"/>
      <color rgb="FF3F3F3F"/>
      <name val="맑은 고딕"/>
      <family val="3"/>
      <charset val="129"/>
    </font>
    <font>
      <sz val="12"/>
      <color rgb="FF000000"/>
      <name val="굴림체"/>
      <family val="3"/>
      <charset val="129"/>
    </font>
    <font>
      <sz val="1"/>
      <color theme="1"/>
      <name val="맑은 고딕"/>
      <family val="3"/>
      <charset val="129"/>
      <scheme val="minor"/>
    </font>
    <font>
      <sz val="8"/>
      <color theme="1"/>
      <name val="굴림"/>
      <family val="3"/>
      <charset val="129"/>
    </font>
    <font>
      <sz val="11"/>
      <color indexed="8"/>
      <name val="맑은 고딕"/>
      <family val="2"/>
      <scheme val="minor"/>
    </font>
    <font>
      <u/>
      <sz val="11"/>
      <color theme="10"/>
      <name val="맑은 고딕"/>
      <family val="3"/>
      <charset val="129"/>
      <scheme val="minor"/>
    </font>
    <font>
      <sz val="11"/>
      <color indexed="8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color indexed="8"/>
      <name val="-윤고딕120"/>
      <family val="1"/>
      <charset val="129"/>
    </font>
    <font>
      <sz val="8"/>
      <color indexed="8"/>
      <name val="Arial Narrow"/>
      <family val="2"/>
    </font>
    <font>
      <b/>
      <sz val="20"/>
      <color indexed="14"/>
      <name val="바탕체"/>
      <family val="1"/>
      <charset val="129"/>
    </font>
    <font>
      <b/>
      <sz val="20"/>
      <name val="바탕체"/>
      <family val="1"/>
      <charset val="129"/>
    </font>
    <font>
      <sz val="10.5"/>
      <name val="Arial Narrow"/>
      <family val="2"/>
    </font>
    <font>
      <sz val="10"/>
      <color indexed="8"/>
      <name val="바탕체"/>
      <family val="1"/>
      <charset val="129"/>
    </font>
    <font>
      <sz val="9"/>
      <color indexed="8"/>
      <name val="바탕체"/>
      <family val="1"/>
      <charset val="129"/>
    </font>
    <font>
      <sz val="8"/>
      <color indexed="10"/>
      <name val="Arial Narrow"/>
      <family val="2"/>
    </font>
    <font>
      <b/>
      <sz val="21"/>
      <color indexed="8"/>
      <name val="-윤고딕130"/>
      <family val="1"/>
      <charset val="129"/>
    </font>
    <font>
      <b/>
      <sz val="16"/>
      <color indexed="8"/>
      <name val="Arial Narrow"/>
      <family val="2"/>
    </font>
    <font>
      <b/>
      <sz val="20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10"/>
      <color indexed="8"/>
      <name val="휴먼태고딕"/>
      <family val="1"/>
      <charset val="129"/>
    </font>
    <font>
      <sz val="18"/>
      <name val="Arial Narrow"/>
      <family val="2"/>
    </font>
    <font>
      <b/>
      <sz val="16"/>
      <color indexed="10"/>
      <name val="돋움"/>
      <family val="3"/>
      <charset val="129"/>
    </font>
    <font>
      <b/>
      <sz val="16"/>
      <color indexed="10"/>
      <name val="Arial Narrow"/>
      <family val="2"/>
    </font>
    <font>
      <sz val="11"/>
      <color indexed="12"/>
      <name val="Arial Narrow"/>
      <family val="2"/>
    </font>
    <font>
      <b/>
      <sz val="12"/>
      <name val="-윤고딕130"/>
      <family val="1"/>
      <charset val="129"/>
    </font>
    <font>
      <b/>
      <sz val="12"/>
      <name val="Arial Narrow"/>
      <family val="2"/>
    </font>
    <font>
      <b/>
      <sz val="15"/>
      <name val="Arial Narrow"/>
      <family val="2"/>
    </font>
    <font>
      <sz val="8"/>
      <color indexed="14"/>
      <name val="바탕체"/>
      <family val="1"/>
      <charset val="129"/>
    </font>
    <font>
      <b/>
      <sz val="12"/>
      <color indexed="10"/>
      <name val="돋움"/>
      <family val="3"/>
      <charset val="129"/>
    </font>
    <font>
      <b/>
      <sz val="12"/>
      <color indexed="10"/>
      <name val="Arial Narrow"/>
      <family val="2"/>
    </font>
    <font>
      <b/>
      <sz val="11"/>
      <name val="-윤고딕120"/>
      <family val="1"/>
      <charset val="129"/>
    </font>
    <font>
      <sz val="11"/>
      <color theme="1"/>
      <name val="Arial Narrow"/>
      <family val="2"/>
    </font>
    <font>
      <sz val="11"/>
      <name val="굴림체"/>
      <family val="3"/>
      <charset val="129"/>
    </font>
    <font>
      <b/>
      <sz val="11"/>
      <color indexed="12"/>
      <name val="Arial Narrow"/>
      <family val="2"/>
    </font>
    <font>
      <sz val="10"/>
      <color rgb="FFFF0000"/>
      <name val="바탕체"/>
      <family val="1"/>
      <charset val="129"/>
    </font>
    <font>
      <sz val="11"/>
      <color rgb="FFFF0000"/>
      <name val="Arial Narrow"/>
      <family val="2"/>
    </font>
    <font>
      <sz val="10"/>
      <color rgb="FFC00000"/>
      <name val="-윤고딕120"/>
      <family val="1"/>
      <charset val="129"/>
    </font>
    <font>
      <b/>
      <sz val="10.5"/>
      <name val="Arial Narrow"/>
      <family val="2"/>
    </font>
    <font>
      <sz val="10"/>
      <color rgb="FFFF0000"/>
      <name val="-윤고딕120"/>
      <family val="1"/>
      <charset val="129"/>
    </font>
    <font>
      <b/>
      <sz val="21"/>
      <color rgb="FFFF0000"/>
      <name val="-윤고딕130"/>
      <family val="1"/>
      <charset val="129"/>
    </font>
    <font>
      <sz val="9"/>
      <color theme="1"/>
      <name val="바탕체"/>
      <family val="1"/>
      <charset val="129"/>
    </font>
    <font>
      <sz val="10"/>
      <color theme="1"/>
      <name val="바탕체"/>
      <family val="1"/>
      <charset val="129"/>
    </font>
    <font>
      <sz val="11"/>
      <color theme="1"/>
      <name val="바탕체"/>
      <family val="1"/>
      <charset val="129"/>
    </font>
    <font>
      <sz val="8"/>
      <name val="맑은 고딕"/>
      <family val="2"/>
      <charset val="129"/>
      <scheme val="minor"/>
    </font>
    <font>
      <b/>
      <sz val="18"/>
      <name val="Arial Narrow"/>
      <family val="2"/>
    </font>
    <font>
      <sz val="10.5"/>
      <color rgb="FFFF0000"/>
      <name val="Arial Narrow"/>
      <family val="2"/>
    </font>
    <font>
      <b/>
      <sz val="11"/>
      <color rgb="FFFF0000"/>
      <name val="Arial Narrow"/>
      <family val="2"/>
    </font>
  </fonts>
  <fills count="1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5E5E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6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indexed="5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4962">
    <xf numFmtId="0" fontId="0" fillId="0" borderId="0"/>
    <xf numFmtId="176" fontId="2" fillId="0" borderId="0" applyFont="0" applyFill="0" applyBorder="0" applyAlignment="0" applyProtection="0"/>
    <xf numFmtId="0" fontId="24" fillId="0" borderId="0"/>
    <xf numFmtId="0" fontId="25" fillId="0" borderId="0"/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180" fontId="33" fillId="0" borderId="0" applyFont="0" applyFill="0" applyBorder="0" applyAlignment="0" applyProtection="0"/>
    <xf numFmtId="180" fontId="34" fillId="0" borderId="0" applyFont="0" applyFill="0" applyBorder="0" applyAlignment="0" applyProtection="0"/>
    <xf numFmtId="181" fontId="35" fillId="0" borderId="0" applyFont="0" applyFill="0" applyBorder="0" applyAlignment="0" applyProtection="0"/>
    <xf numFmtId="180" fontId="34" fillId="0" borderId="0" applyFont="0" applyFill="0" applyBorder="0" applyAlignment="0" applyProtection="0"/>
    <xf numFmtId="181" fontId="35" fillId="0" borderId="0" applyFont="0" applyFill="0" applyBorder="0" applyAlignment="0" applyProtection="0"/>
    <xf numFmtId="180" fontId="36" fillId="0" borderId="0" applyFont="0" applyFill="0" applyBorder="0" applyAlignment="0" applyProtection="0"/>
    <xf numFmtId="180" fontId="37" fillId="0" borderId="0" applyFont="0" applyFill="0" applyBorder="0" applyAlignment="0" applyProtection="0"/>
    <xf numFmtId="182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7" fillId="0" borderId="0" applyFont="0" applyFill="0" applyBorder="0" applyAlignment="0" applyProtection="0"/>
    <xf numFmtId="183" fontId="33" fillId="0" borderId="0" applyFont="0" applyFill="0" applyBorder="0" applyAlignment="0" applyProtection="0"/>
    <xf numFmtId="183" fontId="34" fillId="0" borderId="0" applyFont="0" applyFill="0" applyBorder="0" applyAlignment="0" applyProtection="0"/>
    <xf numFmtId="184" fontId="35" fillId="0" borderId="0" applyFont="0" applyFill="0" applyBorder="0" applyAlignment="0" applyProtection="0"/>
    <xf numFmtId="183" fontId="34" fillId="0" borderId="0" applyFont="0" applyFill="0" applyBorder="0" applyAlignment="0" applyProtection="0"/>
    <xf numFmtId="184" fontId="35" fillId="0" borderId="0" applyFont="0" applyFill="0" applyBorder="0" applyAlignment="0" applyProtection="0"/>
    <xf numFmtId="183" fontId="36" fillId="0" borderId="0" applyFont="0" applyFill="0" applyBorder="0" applyAlignment="0" applyProtection="0"/>
    <xf numFmtId="183" fontId="37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4" fillId="0" borderId="0" applyFont="0" applyFill="0" applyBorder="0" applyAlignment="0" applyProtection="0"/>
    <xf numFmtId="176" fontId="35" fillId="0" borderId="0" applyFont="0" applyFill="0" applyBorder="0" applyAlignment="0" applyProtection="0"/>
    <xf numFmtId="186" fontId="34" fillId="0" borderId="0" applyFont="0" applyFill="0" applyBorder="0" applyAlignment="0" applyProtection="0"/>
    <xf numFmtId="176" fontId="35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7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7" fillId="0" borderId="0" applyFont="0" applyFill="0" applyBorder="0" applyAlignment="0" applyProtection="0"/>
    <xf numFmtId="187" fontId="33" fillId="0" borderId="0" applyFont="0" applyFill="0" applyBorder="0" applyAlignment="0" applyProtection="0"/>
    <xf numFmtId="187" fontId="34" fillId="0" borderId="0" applyFont="0" applyFill="0" applyBorder="0" applyAlignment="0" applyProtection="0"/>
    <xf numFmtId="188" fontId="35" fillId="0" borderId="0" applyFont="0" applyFill="0" applyBorder="0" applyAlignment="0" applyProtection="0"/>
    <xf numFmtId="187" fontId="34" fillId="0" borderId="0" applyFont="0" applyFill="0" applyBorder="0" applyAlignment="0" applyProtection="0"/>
    <xf numFmtId="188" fontId="35" fillId="0" borderId="0" applyFont="0" applyFill="0" applyBorder="0" applyAlignment="0" applyProtection="0"/>
    <xf numFmtId="40" fontId="36" fillId="0" borderId="0" applyFont="0" applyFill="0" applyBorder="0" applyAlignment="0" applyProtection="0"/>
    <xf numFmtId="40" fontId="37" fillId="0" borderId="0" applyFont="0" applyFill="0" applyBorder="0" applyAlignment="0" applyProtection="0"/>
    <xf numFmtId="188" fontId="36" fillId="0" borderId="0" applyFont="0" applyFill="0" applyBorder="0" applyAlignment="0" applyProtection="0"/>
    <xf numFmtId="188" fontId="37" fillId="0" borderId="0" applyFont="0" applyFill="0" applyBorder="0" applyAlignment="0" applyProtection="0"/>
    <xf numFmtId="188" fontId="36" fillId="0" borderId="0" applyFont="0" applyFill="0" applyBorder="0" applyAlignment="0" applyProtection="0"/>
    <xf numFmtId="188" fontId="37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6" fillId="0" borderId="0"/>
    <xf numFmtId="0" fontId="33" fillId="0" borderId="0"/>
    <xf numFmtId="0" fontId="34" fillId="0" borderId="0"/>
    <xf numFmtId="0" fontId="35" fillId="0" borderId="0"/>
    <xf numFmtId="0" fontId="34" fillId="0" borderId="0"/>
    <xf numFmtId="0" fontId="37" fillId="0" borderId="0"/>
    <xf numFmtId="0" fontId="40" fillId="0" borderId="0"/>
    <xf numFmtId="0" fontId="35" fillId="0" borderId="0"/>
    <xf numFmtId="0" fontId="36" fillId="0" borderId="0"/>
    <xf numFmtId="0" fontId="37" fillId="0" borderId="0"/>
    <xf numFmtId="0" fontId="36" fillId="0" borderId="0"/>
    <xf numFmtId="0" fontId="37" fillId="0" borderId="0"/>
    <xf numFmtId="0" fontId="40" fillId="0" borderId="0"/>
    <xf numFmtId="0" fontId="35" fillId="0" borderId="0"/>
    <xf numFmtId="0" fontId="41" fillId="0" borderId="0"/>
    <xf numFmtId="0" fontId="42" fillId="0" borderId="0"/>
    <xf numFmtId="0" fontId="38" fillId="0" borderId="0"/>
    <xf numFmtId="0" fontId="38" fillId="0" borderId="0"/>
    <xf numFmtId="0" fontId="41" fillId="0" borderId="0"/>
    <xf numFmtId="0" fontId="42" fillId="0" borderId="0"/>
    <xf numFmtId="0" fontId="36" fillId="0" borderId="0"/>
    <xf numFmtId="0" fontId="37" fillId="0" borderId="0"/>
    <xf numFmtId="0" fontId="43" fillId="0" borderId="0" applyFill="0" applyBorder="0" applyAlignment="0"/>
    <xf numFmtId="0" fontId="44" fillId="52" borderId="31" applyNumberFormat="0" applyAlignment="0" applyProtection="0">
      <alignment vertical="center"/>
    </xf>
    <xf numFmtId="0" fontId="44" fillId="52" borderId="31" applyNumberFormat="0" applyAlignment="0" applyProtection="0">
      <alignment vertical="center"/>
    </xf>
    <xf numFmtId="0" fontId="44" fillId="52" borderId="31" applyNumberFormat="0" applyAlignment="0" applyProtection="0">
      <alignment vertical="center"/>
    </xf>
    <xf numFmtId="0" fontId="44" fillId="52" borderId="31" applyNumberFormat="0" applyAlignment="0" applyProtection="0">
      <alignment vertical="center"/>
    </xf>
    <xf numFmtId="0" fontId="44" fillId="52" borderId="31" applyNumberFormat="0" applyAlignment="0" applyProtection="0">
      <alignment vertical="center"/>
    </xf>
    <xf numFmtId="0" fontId="44" fillId="52" borderId="31" applyNumberFormat="0" applyAlignment="0" applyProtection="0">
      <alignment vertical="center"/>
    </xf>
    <xf numFmtId="0" fontId="45" fillId="0" borderId="0"/>
    <xf numFmtId="0" fontId="46" fillId="53" borderId="32" applyNumberFormat="0" applyAlignment="0" applyProtection="0">
      <alignment vertical="center"/>
    </xf>
    <xf numFmtId="0" fontId="46" fillId="53" borderId="32" applyNumberFormat="0" applyAlignment="0" applyProtection="0">
      <alignment vertical="center"/>
    </xf>
    <xf numFmtId="0" fontId="46" fillId="53" borderId="32" applyNumberFormat="0" applyAlignment="0" applyProtection="0">
      <alignment vertical="center"/>
    </xf>
    <xf numFmtId="0" fontId="46" fillId="53" borderId="32" applyNumberFormat="0" applyAlignment="0" applyProtection="0">
      <alignment vertical="center"/>
    </xf>
    <xf numFmtId="0" fontId="46" fillId="53" borderId="32" applyNumberFormat="0" applyAlignment="0" applyProtection="0">
      <alignment vertical="center"/>
    </xf>
    <xf numFmtId="0" fontId="46" fillId="53" borderId="32" applyNumberFormat="0" applyAlignment="0" applyProtection="0">
      <alignment vertical="center"/>
    </xf>
    <xf numFmtId="176" fontId="47" fillId="0" borderId="0" applyFont="0" applyFill="0" applyBorder="0" applyAlignment="0" applyProtection="0"/>
    <xf numFmtId="189" fontId="7" fillId="0" borderId="0"/>
    <xf numFmtId="188" fontId="47" fillId="0" borderId="0" applyFont="0" applyFill="0" applyBorder="0" applyAlignment="0" applyProtection="0"/>
    <xf numFmtId="0" fontId="48" fillId="0" borderId="0" applyNumberFormat="0" applyAlignment="0">
      <alignment horizontal="left"/>
    </xf>
    <xf numFmtId="190" fontId="47" fillId="0" borderId="0" applyFont="0" applyFill="0" applyBorder="0" applyAlignment="0" applyProtection="0"/>
    <xf numFmtId="191" fontId="47" fillId="0" borderId="0" applyFont="0" applyFill="0" applyBorder="0" applyAlignment="0" applyProtection="0"/>
    <xf numFmtId="192" fontId="7" fillId="0" borderId="0"/>
    <xf numFmtId="0" fontId="49" fillId="0" borderId="0" applyFill="0" applyBorder="0" applyAlignment="0" applyProtection="0"/>
    <xf numFmtId="193" fontId="47" fillId="0" borderId="0" applyFont="0" applyFill="0" applyBorder="0" applyAlignment="0" applyProtection="0"/>
    <xf numFmtId="194" fontId="47" fillId="0" borderId="0" applyFont="0" applyFill="0" applyBorder="0" applyAlignment="0" applyProtection="0"/>
    <xf numFmtId="195" fontId="7" fillId="0" borderId="0"/>
    <xf numFmtId="0" fontId="50" fillId="0" borderId="0" applyNumberFormat="0" applyAlignment="0">
      <alignment horizontal="left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2" fontId="49" fillId="0" borderId="0" applyFill="0" applyBorder="0" applyAlignment="0" applyProtection="0"/>
    <xf numFmtId="0" fontId="52" fillId="36" borderId="0" applyNumberFormat="0" applyBorder="0" applyAlignment="0" applyProtection="0">
      <alignment vertical="center"/>
    </xf>
    <xf numFmtId="0" fontId="52" fillId="36" borderId="0" applyNumberFormat="0" applyBorder="0" applyAlignment="0" applyProtection="0">
      <alignment vertical="center"/>
    </xf>
    <xf numFmtId="0" fontId="52" fillId="36" borderId="0" applyNumberFormat="0" applyBorder="0" applyAlignment="0" applyProtection="0">
      <alignment vertical="center"/>
    </xf>
    <xf numFmtId="0" fontId="52" fillId="36" borderId="0" applyNumberFormat="0" applyBorder="0" applyAlignment="0" applyProtection="0">
      <alignment vertical="center"/>
    </xf>
    <xf numFmtId="0" fontId="52" fillId="36" borderId="0" applyNumberFormat="0" applyBorder="0" applyAlignment="0" applyProtection="0">
      <alignment vertical="center"/>
    </xf>
    <xf numFmtId="0" fontId="52" fillId="36" borderId="0" applyNumberFormat="0" applyBorder="0" applyAlignment="0" applyProtection="0">
      <alignment vertical="center"/>
    </xf>
    <xf numFmtId="38" fontId="53" fillId="54" borderId="0" applyNumberFormat="0" applyBorder="0" applyAlignment="0" applyProtection="0"/>
    <xf numFmtId="0" fontId="54" fillId="0" borderId="33" applyNumberFormat="0" applyAlignment="0" applyProtection="0">
      <alignment horizontal="left" vertical="center"/>
    </xf>
    <xf numFmtId="0" fontId="54" fillId="0" borderId="34">
      <alignment horizontal="left" vertical="center"/>
    </xf>
    <xf numFmtId="0" fontId="55" fillId="0" borderId="35" applyNumberFormat="0" applyFill="0" applyAlignment="0" applyProtection="0">
      <alignment vertical="center"/>
    </xf>
    <xf numFmtId="0" fontId="55" fillId="0" borderId="35" applyNumberFormat="0" applyFill="0" applyAlignment="0" applyProtection="0">
      <alignment vertical="center"/>
    </xf>
    <xf numFmtId="0" fontId="55" fillId="0" borderId="35" applyNumberFormat="0" applyFill="0" applyAlignment="0" applyProtection="0">
      <alignment vertical="center"/>
    </xf>
    <xf numFmtId="0" fontId="55" fillId="0" borderId="35" applyNumberFormat="0" applyFill="0" applyAlignment="0" applyProtection="0">
      <alignment vertical="center"/>
    </xf>
    <xf numFmtId="0" fontId="55" fillId="0" borderId="35" applyNumberFormat="0" applyFill="0" applyAlignment="0" applyProtection="0">
      <alignment vertical="center"/>
    </xf>
    <xf numFmtId="0" fontId="55" fillId="0" borderId="35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7" fillId="0" borderId="37" applyNumberFormat="0" applyFill="0" applyAlignment="0" applyProtection="0">
      <alignment vertical="center"/>
    </xf>
    <xf numFmtId="0" fontId="57" fillId="0" borderId="37" applyNumberFormat="0" applyFill="0" applyAlignment="0" applyProtection="0">
      <alignment vertical="center"/>
    </xf>
    <xf numFmtId="0" fontId="57" fillId="0" borderId="37" applyNumberFormat="0" applyFill="0" applyAlignment="0" applyProtection="0">
      <alignment vertical="center"/>
    </xf>
    <xf numFmtId="0" fontId="57" fillId="0" borderId="37" applyNumberFormat="0" applyFill="0" applyAlignment="0" applyProtection="0">
      <alignment vertical="center"/>
    </xf>
    <xf numFmtId="0" fontId="57" fillId="0" borderId="37" applyNumberFormat="0" applyFill="0" applyAlignment="0" applyProtection="0">
      <alignment vertical="center"/>
    </xf>
    <xf numFmtId="0" fontId="57" fillId="0" borderId="37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9" fillId="39" borderId="31" applyNumberFormat="0" applyAlignment="0" applyProtection="0">
      <alignment vertical="center"/>
    </xf>
    <xf numFmtId="10" fontId="53" fillId="55" borderId="38" applyNumberFormat="0" applyBorder="0" applyAlignment="0" applyProtection="0"/>
    <xf numFmtId="0" fontId="59" fillId="39" borderId="31" applyNumberFormat="0" applyAlignment="0" applyProtection="0">
      <alignment vertical="center"/>
    </xf>
    <xf numFmtId="0" fontId="59" fillId="39" borderId="31" applyNumberFormat="0" applyAlignment="0" applyProtection="0">
      <alignment vertical="center"/>
    </xf>
    <xf numFmtId="0" fontId="59" fillId="39" borderId="31" applyNumberFormat="0" applyAlignment="0" applyProtection="0">
      <alignment vertical="center"/>
    </xf>
    <xf numFmtId="0" fontId="59" fillId="39" borderId="31" applyNumberFormat="0" applyAlignment="0" applyProtection="0">
      <alignment vertical="center"/>
    </xf>
    <xf numFmtId="0" fontId="59" fillId="39" borderId="31" applyNumberFormat="0" applyAlignment="0" applyProtection="0">
      <alignment vertical="center"/>
    </xf>
    <xf numFmtId="0" fontId="59" fillId="39" borderId="31" applyNumberFormat="0" applyAlignment="0" applyProtection="0">
      <alignment vertical="center"/>
    </xf>
    <xf numFmtId="0" fontId="59" fillId="39" borderId="31" applyNumberFormat="0" applyAlignment="0" applyProtection="0">
      <alignment vertical="center"/>
    </xf>
    <xf numFmtId="0" fontId="59" fillId="39" borderId="31" applyNumberFormat="0" applyAlignment="0" applyProtection="0">
      <alignment vertical="center"/>
    </xf>
    <xf numFmtId="0" fontId="59" fillId="39" borderId="31" applyNumberFormat="0" applyAlignment="0" applyProtection="0">
      <alignment vertical="center"/>
    </xf>
    <xf numFmtId="0" fontId="59" fillId="39" borderId="31" applyNumberFormat="0" applyAlignment="0" applyProtection="0">
      <alignment vertical="center"/>
    </xf>
    <xf numFmtId="0" fontId="59" fillId="39" borderId="31" applyNumberFormat="0" applyAlignment="0" applyProtection="0">
      <alignment vertical="center"/>
    </xf>
    <xf numFmtId="0" fontId="59" fillId="39" borderId="31" applyNumberFormat="0" applyAlignment="0" applyProtection="0">
      <alignment vertical="center"/>
    </xf>
    <xf numFmtId="0" fontId="59" fillId="39" borderId="31" applyNumberFormat="0" applyAlignment="0" applyProtection="0">
      <alignment vertical="center"/>
    </xf>
    <xf numFmtId="0" fontId="59" fillId="39" borderId="31" applyNumberFormat="0" applyAlignment="0" applyProtection="0">
      <alignment vertical="center"/>
    </xf>
    <xf numFmtId="0" fontId="59" fillId="39" borderId="31" applyNumberFormat="0" applyAlignment="0" applyProtection="0">
      <alignment vertical="center"/>
    </xf>
    <xf numFmtId="0" fontId="59" fillId="39" borderId="31" applyNumberFormat="0" applyAlignment="0" applyProtection="0">
      <alignment vertical="center"/>
    </xf>
    <xf numFmtId="0" fontId="59" fillId="39" borderId="31" applyNumberFormat="0" applyAlignment="0" applyProtection="0">
      <alignment vertical="center"/>
    </xf>
    <xf numFmtId="0" fontId="59" fillId="39" borderId="31" applyNumberFormat="0" applyAlignment="0" applyProtection="0">
      <alignment vertical="center"/>
    </xf>
    <xf numFmtId="0" fontId="59" fillId="39" borderId="31" applyNumberFormat="0" applyAlignment="0" applyProtection="0">
      <alignment vertical="center"/>
    </xf>
    <xf numFmtId="0" fontId="59" fillId="39" borderId="31" applyNumberFormat="0" applyAlignment="0" applyProtection="0">
      <alignment vertical="center"/>
    </xf>
    <xf numFmtId="0" fontId="59" fillId="39" borderId="31" applyNumberFormat="0" applyAlignment="0" applyProtection="0">
      <alignment vertical="center"/>
    </xf>
    <xf numFmtId="0" fontId="59" fillId="39" borderId="31" applyNumberFormat="0" applyAlignment="0" applyProtection="0">
      <alignment vertical="center"/>
    </xf>
    <xf numFmtId="0" fontId="59" fillId="39" borderId="31" applyNumberFormat="0" applyAlignment="0" applyProtection="0">
      <alignment vertical="center"/>
    </xf>
    <xf numFmtId="0" fontId="59" fillId="39" borderId="31" applyNumberFormat="0" applyAlignment="0" applyProtection="0">
      <alignment vertical="center"/>
    </xf>
    <xf numFmtId="0" fontId="59" fillId="39" borderId="31" applyNumberFormat="0" applyAlignment="0" applyProtection="0">
      <alignment vertical="center"/>
    </xf>
    <xf numFmtId="0" fontId="59" fillId="39" borderId="31" applyNumberFormat="0" applyAlignment="0" applyProtection="0">
      <alignment vertical="center"/>
    </xf>
    <xf numFmtId="0" fontId="60" fillId="0" borderId="39" applyNumberFormat="0" applyFill="0" applyAlignment="0" applyProtection="0">
      <alignment vertical="center"/>
    </xf>
    <xf numFmtId="0" fontId="60" fillId="0" borderId="39" applyNumberFormat="0" applyFill="0" applyAlignment="0" applyProtection="0">
      <alignment vertical="center"/>
    </xf>
    <xf numFmtId="0" fontId="60" fillId="0" borderId="39" applyNumberFormat="0" applyFill="0" applyAlignment="0" applyProtection="0">
      <alignment vertical="center"/>
    </xf>
    <xf numFmtId="0" fontId="60" fillId="0" borderId="39" applyNumberFormat="0" applyFill="0" applyAlignment="0" applyProtection="0">
      <alignment vertical="center"/>
    </xf>
    <xf numFmtId="0" fontId="60" fillId="0" borderId="39" applyNumberFormat="0" applyFill="0" applyAlignment="0" applyProtection="0">
      <alignment vertical="center"/>
    </xf>
    <xf numFmtId="0" fontId="60" fillId="0" borderId="39" applyNumberFormat="0" applyFill="0" applyAlignment="0" applyProtection="0">
      <alignment vertical="center"/>
    </xf>
    <xf numFmtId="196" fontId="47" fillId="0" borderId="0" applyFont="0" applyFill="0" applyBorder="0" applyAlignment="0" applyProtection="0"/>
    <xf numFmtId="197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61" fillId="56" borderId="0" applyNumberFormat="0" applyBorder="0" applyAlignment="0" applyProtection="0">
      <alignment vertical="center"/>
    </xf>
    <xf numFmtId="0" fontId="61" fillId="56" borderId="0" applyNumberFormat="0" applyBorder="0" applyAlignment="0" applyProtection="0">
      <alignment vertical="center"/>
    </xf>
    <xf numFmtId="0" fontId="61" fillId="56" borderId="0" applyNumberFormat="0" applyBorder="0" applyAlignment="0" applyProtection="0">
      <alignment vertical="center"/>
    </xf>
    <xf numFmtId="0" fontId="61" fillId="56" borderId="0" applyNumberFormat="0" applyBorder="0" applyAlignment="0" applyProtection="0">
      <alignment vertical="center"/>
    </xf>
    <xf numFmtId="0" fontId="61" fillId="56" borderId="0" applyNumberFormat="0" applyBorder="0" applyAlignment="0" applyProtection="0">
      <alignment vertical="center"/>
    </xf>
    <xf numFmtId="0" fontId="61" fillId="56" borderId="0" applyNumberFormat="0" applyBorder="0" applyAlignment="0" applyProtection="0">
      <alignment vertical="center"/>
    </xf>
    <xf numFmtId="198" fontId="43" fillId="0" borderId="0"/>
    <xf numFmtId="0" fontId="47" fillId="0" borderId="0"/>
    <xf numFmtId="0" fontId="43" fillId="57" borderId="40" applyNumberFormat="0" applyFont="0" applyAlignment="0" applyProtection="0">
      <alignment vertical="center"/>
    </xf>
    <xf numFmtId="0" fontId="62" fillId="52" borderId="41" applyNumberFormat="0" applyAlignment="0" applyProtection="0">
      <alignment vertical="center"/>
    </xf>
    <xf numFmtId="0" fontId="62" fillId="52" borderId="41" applyNumberFormat="0" applyAlignment="0" applyProtection="0">
      <alignment vertical="center"/>
    </xf>
    <xf numFmtId="0" fontId="62" fillId="52" borderId="41" applyNumberFormat="0" applyAlignment="0" applyProtection="0">
      <alignment vertical="center"/>
    </xf>
    <xf numFmtId="0" fontId="62" fillId="52" borderId="41" applyNumberFormat="0" applyAlignment="0" applyProtection="0">
      <alignment vertical="center"/>
    </xf>
    <xf numFmtId="0" fontId="62" fillId="52" borderId="41" applyNumberFormat="0" applyAlignment="0" applyProtection="0">
      <alignment vertical="center"/>
    </xf>
    <xf numFmtId="0" fontId="62" fillId="52" borderId="41" applyNumberFormat="0" applyAlignment="0" applyProtection="0">
      <alignment vertical="center"/>
    </xf>
    <xf numFmtId="10" fontId="47" fillId="0" borderId="0" applyFont="0" applyFill="0" applyBorder="0" applyAlignment="0" applyProtection="0"/>
    <xf numFmtId="0" fontId="47" fillId="0" borderId="0"/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0" borderId="42" applyNumberFormat="0" applyFill="0" applyAlignment="0" applyProtection="0">
      <alignment vertical="center"/>
    </xf>
    <xf numFmtId="0" fontId="64" fillId="0" borderId="42" applyNumberFormat="0" applyFill="0" applyAlignment="0" applyProtection="0">
      <alignment vertical="center"/>
    </xf>
    <xf numFmtId="0" fontId="64" fillId="0" borderId="42" applyNumberFormat="0" applyFill="0" applyAlignment="0" applyProtection="0">
      <alignment vertical="center"/>
    </xf>
    <xf numFmtId="0" fontId="64" fillId="0" borderId="42" applyNumberFormat="0" applyFill="0" applyAlignment="0" applyProtection="0">
      <alignment vertical="center"/>
    </xf>
    <xf numFmtId="0" fontId="64" fillId="0" borderId="42" applyNumberFormat="0" applyFill="0" applyAlignment="0" applyProtection="0">
      <alignment vertical="center"/>
    </xf>
    <xf numFmtId="0" fontId="64" fillId="0" borderId="42" applyNumberFormat="0" applyFill="0" applyAlignment="0" applyProtection="0">
      <alignment vertical="center"/>
    </xf>
    <xf numFmtId="199" fontId="47" fillId="0" borderId="0" applyFont="0" applyFill="0" applyBorder="0" applyAlignment="0" applyProtection="0"/>
    <xf numFmtId="200" fontId="47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6" borderId="4" applyNumberFormat="0" applyAlignment="0" applyProtection="0">
      <alignment vertical="center"/>
    </xf>
    <xf numFmtId="0" fontId="69" fillId="6" borderId="4" applyNumberFormat="0" applyAlignment="0" applyProtection="0">
      <alignment vertical="center"/>
    </xf>
    <xf numFmtId="0" fontId="69" fillId="6" borderId="4" applyNumberFormat="0" applyAlignment="0" applyProtection="0">
      <alignment vertical="center"/>
    </xf>
    <xf numFmtId="0" fontId="43" fillId="0" borderId="0">
      <protection locked="0"/>
    </xf>
    <xf numFmtId="0" fontId="70" fillId="0" borderId="0">
      <protection locked="0"/>
    </xf>
    <xf numFmtId="0" fontId="70" fillId="0" borderId="0">
      <protection locked="0"/>
    </xf>
    <xf numFmtId="0" fontId="71" fillId="0" borderId="0" applyFill="0" applyBorder="0" applyProtection="0">
      <alignment horizontal="left" shrinkToFit="1"/>
    </xf>
    <xf numFmtId="0" fontId="72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4" fillId="0" borderId="0">
      <protection locked="0"/>
    </xf>
    <xf numFmtId="0" fontId="74" fillId="0" borderId="0">
      <protection locked="0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7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3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/>
    <xf numFmtId="0" fontId="75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7" fillId="0" borderId="0"/>
    <xf numFmtId="0" fontId="7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1" fillId="7" borderId="7" applyNumberFormat="0" applyAlignment="0" applyProtection="0">
      <alignment vertical="center"/>
    </xf>
    <xf numFmtId="0" fontId="81" fillId="7" borderId="7" applyNumberFormat="0" applyAlignment="0" applyProtection="0">
      <alignment vertical="center"/>
    </xf>
    <xf numFmtId="0" fontId="43" fillId="0" borderId="0">
      <alignment vertical="center"/>
    </xf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1" fontId="43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0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6" fontId="2" fillId="0" borderId="0" applyFont="0" applyFill="0" applyBorder="0" applyAlignment="0" applyProtection="0"/>
    <xf numFmtId="203" fontId="24" fillId="0" borderId="0" applyFont="0" applyFill="0" applyBorder="0" applyAlignment="0" applyProtection="0"/>
    <xf numFmtId="41" fontId="43" fillId="0" borderId="0" applyFont="0" applyFill="0" applyBorder="0" applyAlignment="0" applyProtection="0"/>
    <xf numFmtId="179" fontId="48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196" fontId="43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179" fontId="24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48" fillId="0" borderId="0" applyFont="0" applyFill="0" applyBorder="0" applyAlignment="0" applyProtection="0"/>
    <xf numFmtId="20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43" fillId="0" borderId="0" applyFont="0" applyFill="0" applyBorder="0" applyAlignment="0" applyProtection="0"/>
    <xf numFmtId="204" fontId="2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204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" fillId="0" borderId="0" applyFont="0" applyFill="0" applyBorder="0" applyAlignment="0" applyProtection="0"/>
    <xf numFmtId="203" fontId="24" fillId="0" borderId="0" applyFont="0" applyFill="0" applyBorder="0" applyAlignment="0" applyProtection="0"/>
    <xf numFmtId="204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4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179" fontId="24" fillId="0" borderId="0" applyFont="0" applyFill="0" applyBorder="0" applyAlignment="0" applyProtection="0"/>
    <xf numFmtId="202" fontId="2" fillId="0" borderId="0" applyFont="0" applyFill="0" applyBorder="0" applyAlignment="0" applyProtection="0"/>
    <xf numFmtId="203" fontId="24" fillId="0" borderId="0" applyFont="0" applyFill="0" applyBorder="0" applyAlignment="0" applyProtection="0"/>
    <xf numFmtId="0" fontId="2" fillId="0" borderId="0" applyFont="0" applyFill="0" applyBorder="0" applyAlignment="0" applyProtection="0"/>
    <xf numFmtId="41" fontId="43" fillId="0" borderId="0" applyFont="0" applyFill="0" applyBorder="0" applyAlignment="0" applyProtection="0">
      <alignment vertical="center"/>
    </xf>
    <xf numFmtId="203" fontId="24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179" fontId="2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4" fillId="0" borderId="0" applyFont="0" applyFill="0" applyBorder="0" applyAlignment="0" applyProtection="0"/>
    <xf numFmtId="20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83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5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9" fillId="5" borderId="4" applyNumberFormat="0" applyAlignment="0" applyProtection="0">
      <alignment vertical="center"/>
    </xf>
    <xf numFmtId="0" fontId="89" fillId="5" borderId="4" applyNumberFormat="0" applyAlignment="0" applyProtection="0">
      <alignment vertical="center"/>
    </xf>
    <xf numFmtId="4" fontId="74" fillId="0" borderId="0">
      <protection locked="0"/>
    </xf>
    <xf numFmtId="0" fontId="43" fillId="0" borderId="0">
      <protection locked="0"/>
    </xf>
    <xf numFmtId="0" fontId="91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3" fillId="0" borderId="2" applyNumberFormat="0" applyFill="0" applyAlignment="0" applyProtection="0">
      <alignment vertical="center"/>
    </xf>
    <xf numFmtId="0" fontId="94" fillId="0" borderId="2" applyNumberFormat="0" applyFill="0" applyAlignment="0" applyProtection="0">
      <alignment vertical="center"/>
    </xf>
    <xf numFmtId="0" fontId="94" fillId="0" borderId="2" applyNumberFormat="0" applyFill="0" applyAlignment="0" applyProtection="0">
      <alignment vertical="center"/>
    </xf>
    <xf numFmtId="0" fontId="95" fillId="0" borderId="3" applyNumberFormat="0" applyFill="0" applyAlignment="0" applyProtection="0">
      <alignment vertical="center"/>
    </xf>
    <xf numFmtId="0" fontId="96" fillId="0" borderId="3" applyNumberFormat="0" applyFill="0" applyAlignment="0" applyProtection="0">
      <alignment vertical="center"/>
    </xf>
    <xf numFmtId="0" fontId="96" fillId="0" borderId="3" applyNumberFormat="0" applyFill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8" fillId="2" borderId="0" applyNumberFormat="0" applyBorder="0" applyAlignment="0" applyProtection="0">
      <alignment vertical="center"/>
    </xf>
    <xf numFmtId="0" fontId="99" fillId="2" borderId="0" applyNumberFormat="0" applyBorder="0" applyAlignment="0" applyProtection="0">
      <alignment vertical="center"/>
    </xf>
    <xf numFmtId="0" fontId="99" fillId="2" borderId="0" applyNumberFormat="0" applyBorder="0" applyAlignment="0" applyProtection="0">
      <alignment vertical="center"/>
    </xf>
    <xf numFmtId="0" fontId="100" fillId="0" borderId="0" applyNumberFormat="0" applyFill="0" applyBorder="0" applyProtection="0">
      <alignment horizontal="left" wrapText="1" readingOrder="1"/>
    </xf>
    <xf numFmtId="0" fontId="101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176" fontId="104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2" fillId="0" borderId="0" applyFont="0" applyFill="0" applyBorder="0" applyAlignment="0" applyProtection="0"/>
    <xf numFmtId="42" fontId="26" fillId="0" borderId="0" applyFont="0" applyFill="0" applyBorder="0" applyAlignment="0" applyProtection="0">
      <alignment vertical="center"/>
    </xf>
    <xf numFmtId="205" fontId="105" fillId="0" borderId="0">
      <protection locked="0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6" fillId="0" borderId="0">
      <alignment vertical="center"/>
    </xf>
    <xf numFmtId="0" fontId="2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8" fillId="0" borderId="0">
      <alignment vertical="center"/>
    </xf>
    <xf numFmtId="0" fontId="2" fillId="0" borderId="0"/>
    <xf numFmtId="0" fontId="2" fillId="0" borderId="0"/>
    <xf numFmtId="0" fontId="24" fillId="0" borderId="0"/>
    <xf numFmtId="0" fontId="43" fillId="0" borderId="0"/>
    <xf numFmtId="0" fontId="43" fillId="0" borderId="0">
      <alignment vertical="center"/>
    </xf>
    <xf numFmtId="0" fontId="48" fillId="0" borderId="0"/>
    <xf numFmtId="0" fontId="43" fillId="0" borderId="0">
      <alignment vertical="center"/>
    </xf>
    <xf numFmtId="0" fontId="43" fillId="0" borderId="0"/>
    <xf numFmtId="0" fontId="28" fillId="0" borderId="0">
      <alignment vertical="center"/>
    </xf>
    <xf numFmtId="0" fontId="43" fillId="0" borderId="0"/>
    <xf numFmtId="0" fontId="43" fillId="0" borderId="0"/>
    <xf numFmtId="0" fontId="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4" fillId="0" borderId="0"/>
    <xf numFmtId="0" fontId="2" fillId="0" borderId="0"/>
    <xf numFmtId="0" fontId="2" fillId="0" borderId="0"/>
    <xf numFmtId="0" fontId="28" fillId="0" borderId="0">
      <alignment vertical="center"/>
    </xf>
    <xf numFmtId="0" fontId="2" fillId="0" borderId="0"/>
    <xf numFmtId="0" fontId="2" fillId="0" borderId="0"/>
    <xf numFmtId="0" fontId="28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8" fillId="0" borderId="0">
      <alignment vertical="center"/>
    </xf>
    <xf numFmtId="0" fontId="28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24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3" fillId="0" borderId="0"/>
    <xf numFmtId="0" fontId="26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6" fillId="0" borderId="0">
      <alignment vertical="center"/>
    </xf>
    <xf numFmtId="0" fontId="28" fillId="0" borderId="0">
      <alignment vertical="center"/>
    </xf>
    <xf numFmtId="0" fontId="43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6" fillId="0" borderId="0">
      <alignment vertical="center"/>
    </xf>
    <xf numFmtId="0" fontId="106" fillId="0" borderId="0" applyNumberFormat="0" applyFill="0" applyBorder="0" applyAlignment="0" applyProtection="0">
      <alignment vertical="top"/>
      <protection locked="0"/>
    </xf>
    <xf numFmtId="0" fontId="74" fillId="0" borderId="43">
      <protection locked="0"/>
    </xf>
    <xf numFmtId="206" fontId="105" fillId="0" borderId="0">
      <protection locked="0"/>
    </xf>
    <xf numFmtId="179" fontId="105" fillId="0" borderId="0">
      <protection locked="0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59" fillId="0" borderId="0">
      <alignment vertical="center"/>
    </xf>
    <xf numFmtId="0" fontId="24" fillId="0" borderId="0"/>
    <xf numFmtId="0" fontId="160" fillId="0" borderId="0"/>
    <xf numFmtId="0" fontId="161" fillId="34" borderId="0" applyNumberFormat="0" applyBorder="0" applyAlignment="0" applyProtection="0">
      <alignment vertical="center"/>
    </xf>
    <xf numFmtId="0" fontId="162" fillId="62" borderId="0">
      <alignment vertical="center"/>
    </xf>
    <xf numFmtId="0" fontId="162" fillId="62" borderId="0">
      <alignment vertical="center"/>
    </xf>
    <xf numFmtId="0" fontId="26" fillId="34" borderId="0" applyNumberFormat="0" applyBorder="0" applyAlignment="0" applyProtection="0">
      <alignment vertical="center"/>
    </xf>
    <xf numFmtId="0" fontId="161" fillId="35" borderId="0" applyNumberFormat="0" applyBorder="0" applyAlignment="0" applyProtection="0">
      <alignment vertical="center"/>
    </xf>
    <xf numFmtId="0" fontId="162" fillId="63" borderId="0">
      <alignment vertical="center"/>
    </xf>
    <xf numFmtId="0" fontId="162" fillId="63" borderId="0">
      <alignment vertical="center"/>
    </xf>
    <xf numFmtId="0" fontId="26" fillId="35" borderId="0" applyNumberFormat="0" applyBorder="0" applyAlignment="0" applyProtection="0">
      <alignment vertical="center"/>
    </xf>
    <xf numFmtId="0" fontId="161" fillId="36" borderId="0" applyNumberFormat="0" applyBorder="0" applyAlignment="0" applyProtection="0">
      <alignment vertical="center"/>
    </xf>
    <xf numFmtId="0" fontId="162" fillId="64" borderId="0">
      <alignment vertical="center"/>
    </xf>
    <xf numFmtId="0" fontId="162" fillId="64" borderId="0">
      <alignment vertical="center"/>
    </xf>
    <xf numFmtId="0" fontId="26" fillId="36" borderId="0" applyNumberFormat="0" applyBorder="0" applyAlignment="0" applyProtection="0">
      <alignment vertical="center"/>
    </xf>
    <xf numFmtId="0" fontId="161" fillId="37" borderId="0" applyNumberFormat="0" applyBorder="0" applyAlignment="0" applyProtection="0">
      <alignment vertical="center"/>
    </xf>
    <xf numFmtId="0" fontId="162" fillId="65" borderId="0">
      <alignment vertical="center"/>
    </xf>
    <xf numFmtId="0" fontId="162" fillId="65" borderId="0">
      <alignment vertical="center"/>
    </xf>
    <xf numFmtId="0" fontId="26" fillId="37" borderId="0" applyNumberFormat="0" applyBorder="0" applyAlignment="0" applyProtection="0">
      <alignment vertical="center"/>
    </xf>
    <xf numFmtId="0" fontId="161" fillId="38" borderId="0" applyNumberFormat="0" applyBorder="0" applyAlignment="0" applyProtection="0">
      <alignment vertical="center"/>
    </xf>
    <xf numFmtId="0" fontId="162" fillId="66" borderId="0">
      <alignment vertical="center"/>
    </xf>
    <xf numFmtId="0" fontId="162" fillId="66" borderId="0">
      <alignment vertical="center"/>
    </xf>
    <xf numFmtId="0" fontId="26" fillId="38" borderId="0" applyNumberFormat="0" applyBorder="0" applyAlignment="0" applyProtection="0">
      <alignment vertical="center"/>
    </xf>
    <xf numFmtId="0" fontId="161" fillId="39" borderId="0" applyNumberFormat="0" applyBorder="0" applyAlignment="0" applyProtection="0">
      <alignment vertical="center"/>
    </xf>
    <xf numFmtId="0" fontId="162" fillId="67" borderId="0">
      <alignment vertical="center"/>
    </xf>
    <xf numFmtId="0" fontId="162" fillId="67" borderId="0">
      <alignment vertical="center"/>
    </xf>
    <xf numFmtId="0" fontId="26" fillId="3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62" fillId="68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63" fillId="68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162" fillId="68" borderId="0">
      <alignment vertical="center"/>
    </xf>
    <xf numFmtId="0" fontId="1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62" fillId="69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63" fillId="69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162" fillId="69" borderId="0">
      <alignment vertical="center"/>
    </xf>
    <xf numFmtId="0" fontId="1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62" fillId="7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63" fillId="7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162" fillId="70" borderId="0">
      <alignment vertical="center"/>
    </xf>
    <xf numFmtId="0" fontId="1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62" fillId="71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63" fillId="71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162" fillId="71" borderId="0">
      <alignment vertical="center"/>
    </xf>
    <xf numFmtId="0" fontId="1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62" fillId="72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63" fillId="72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62" fillId="72" borderId="0">
      <alignment vertical="center"/>
    </xf>
    <xf numFmtId="0" fontId="1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62" fillId="73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63" fillId="73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162" fillId="73" borderId="0">
      <alignment vertical="center"/>
    </xf>
    <xf numFmtId="0" fontId="1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61" fillId="40" borderId="0" applyNumberFormat="0" applyBorder="0" applyAlignment="0" applyProtection="0">
      <alignment vertical="center"/>
    </xf>
    <xf numFmtId="0" fontId="162" fillId="74" borderId="0">
      <alignment vertical="center"/>
    </xf>
    <xf numFmtId="0" fontId="162" fillId="74" borderId="0">
      <alignment vertical="center"/>
    </xf>
    <xf numFmtId="0" fontId="26" fillId="40" borderId="0" applyNumberFormat="0" applyBorder="0" applyAlignment="0" applyProtection="0">
      <alignment vertical="center"/>
    </xf>
    <xf numFmtId="0" fontId="161" fillId="41" borderId="0" applyNumberFormat="0" applyBorder="0" applyAlignment="0" applyProtection="0">
      <alignment vertical="center"/>
    </xf>
    <xf numFmtId="0" fontId="162" fillId="75" borderId="0">
      <alignment vertical="center"/>
    </xf>
    <xf numFmtId="0" fontId="162" fillId="75" borderId="0">
      <alignment vertical="center"/>
    </xf>
    <xf numFmtId="0" fontId="26" fillId="41" borderId="0" applyNumberFormat="0" applyBorder="0" applyAlignment="0" applyProtection="0">
      <alignment vertical="center"/>
    </xf>
    <xf numFmtId="0" fontId="161" fillId="42" borderId="0" applyNumberFormat="0" applyBorder="0" applyAlignment="0" applyProtection="0">
      <alignment vertical="center"/>
    </xf>
    <xf numFmtId="0" fontId="162" fillId="76" borderId="0">
      <alignment vertical="center"/>
    </xf>
    <xf numFmtId="0" fontId="162" fillId="76" borderId="0">
      <alignment vertical="center"/>
    </xf>
    <xf numFmtId="0" fontId="26" fillId="42" borderId="0" applyNumberFormat="0" applyBorder="0" applyAlignment="0" applyProtection="0">
      <alignment vertical="center"/>
    </xf>
    <xf numFmtId="0" fontId="161" fillId="37" borderId="0" applyNumberFormat="0" applyBorder="0" applyAlignment="0" applyProtection="0">
      <alignment vertical="center"/>
    </xf>
    <xf numFmtId="0" fontId="162" fillId="65" borderId="0">
      <alignment vertical="center"/>
    </xf>
    <xf numFmtId="0" fontId="162" fillId="65" borderId="0">
      <alignment vertical="center"/>
    </xf>
    <xf numFmtId="0" fontId="26" fillId="37" borderId="0" applyNumberFormat="0" applyBorder="0" applyAlignment="0" applyProtection="0">
      <alignment vertical="center"/>
    </xf>
    <xf numFmtId="0" fontId="161" fillId="40" borderId="0" applyNumberFormat="0" applyBorder="0" applyAlignment="0" applyProtection="0">
      <alignment vertical="center"/>
    </xf>
    <xf numFmtId="0" fontId="162" fillId="74" borderId="0">
      <alignment vertical="center"/>
    </xf>
    <xf numFmtId="0" fontId="162" fillId="74" borderId="0">
      <alignment vertical="center"/>
    </xf>
    <xf numFmtId="0" fontId="26" fillId="40" borderId="0" applyNumberFormat="0" applyBorder="0" applyAlignment="0" applyProtection="0">
      <alignment vertical="center"/>
    </xf>
    <xf numFmtId="0" fontId="161" fillId="43" borderId="0" applyNumberFormat="0" applyBorder="0" applyAlignment="0" applyProtection="0">
      <alignment vertical="center"/>
    </xf>
    <xf numFmtId="0" fontId="162" fillId="77" borderId="0">
      <alignment vertical="center"/>
    </xf>
    <xf numFmtId="0" fontId="162" fillId="77" borderId="0">
      <alignment vertical="center"/>
    </xf>
    <xf numFmtId="0" fontId="26" fillId="4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62" fillId="78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63" fillId="78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162" fillId="78" borderId="0">
      <alignment vertical="center"/>
    </xf>
    <xf numFmtId="0" fontId="1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62" fillId="79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63" fillId="79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62" fillId="79" borderId="0">
      <alignment vertical="center"/>
    </xf>
    <xf numFmtId="0" fontId="28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62" fillId="8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63" fillId="8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162" fillId="80" borderId="0">
      <alignment vertical="center"/>
    </xf>
    <xf numFmtId="0" fontId="1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62" fillId="81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63" fillId="81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162" fillId="81" borderId="0">
      <alignment vertical="center"/>
    </xf>
    <xf numFmtId="0" fontId="1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62" fillId="82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63" fillId="82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162" fillId="82" borderId="0">
      <alignment vertical="center"/>
    </xf>
    <xf numFmtId="0" fontId="1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62" fillId="83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63" fillId="83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162" fillId="83" borderId="0">
      <alignment vertical="center"/>
    </xf>
    <xf numFmtId="0" fontId="1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64" fillId="44" borderId="0" applyNumberFormat="0" applyBorder="0" applyAlignment="0" applyProtection="0">
      <alignment vertical="center"/>
    </xf>
    <xf numFmtId="0" fontId="165" fillId="84" borderId="0">
      <alignment vertical="center"/>
    </xf>
    <xf numFmtId="0" fontId="165" fillId="84" borderId="0">
      <alignment vertical="center"/>
    </xf>
    <xf numFmtId="0" fontId="30" fillId="44" borderId="0" applyNumberFormat="0" applyBorder="0" applyAlignment="0" applyProtection="0">
      <alignment vertical="center"/>
    </xf>
    <xf numFmtId="0" fontId="164" fillId="41" borderId="0" applyNumberFormat="0" applyBorder="0" applyAlignment="0" applyProtection="0">
      <alignment vertical="center"/>
    </xf>
    <xf numFmtId="0" fontId="165" fillId="75" borderId="0">
      <alignment vertical="center"/>
    </xf>
    <xf numFmtId="0" fontId="165" fillId="75" borderId="0">
      <alignment vertical="center"/>
    </xf>
    <xf numFmtId="0" fontId="30" fillId="41" borderId="0" applyNumberFormat="0" applyBorder="0" applyAlignment="0" applyProtection="0">
      <alignment vertical="center"/>
    </xf>
    <xf numFmtId="0" fontId="164" fillId="42" borderId="0" applyNumberFormat="0" applyBorder="0" applyAlignment="0" applyProtection="0">
      <alignment vertical="center"/>
    </xf>
    <xf numFmtId="0" fontId="165" fillId="76" borderId="0">
      <alignment vertical="center"/>
    </xf>
    <xf numFmtId="0" fontId="165" fillId="76" borderId="0">
      <alignment vertical="center"/>
    </xf>
    <xf numFmtId="0" fontId="30" fillId="42" borderId="0" applyNumberFormat="0" applyBorder="0" applyAlignment="0" applyProtection="0">
      <alignment vertical="center"/>
    </xf>
    <xf numFmtId="0" fontId="164" fillId="45" borderId="0" applyNumberFormat="0" applyBorder="0" applyAlignment="0" applyProtection="0">
      <alignment vertical="center"/>
    </xf>
    <xf numFmtId="0" fontId="165" fillId="85" borderId="0">
      <alignment vertical="center"/>
    </xf>
    <xf numFmtId="0" fontId="165" fillId="85" borderId="0">
      <alignment vertical="center"/>
    </xf>
    <xf numFmtId="0" fontId="30" fillId="45" borderId="0" applyNumberFormat="0" applyBorder="0" applyAlignment="0" applyProtection="0">
      <alignment vertical="center"/>
    </xf>
    <xf numFmtId="0" fontId="164" fillId="46" borderId="0" applyNumberFormat="0" applyBorder="0" applyAlignment="0" applyProtection="0">
      <alignment vertical="center"/>
    </xf>
    <xf numFmtId="0" fontId="165" fillId="86" borderId="0">
      <alignment vertical="center"/>
    </xf>
    <xf numFmtId="0" fontId="165" fillId="86" borderId="0">
      <alignment vertical="center"/>
    </xf>
    <xf numFmtId="0" fontId="30" fillId="46" borderId="0" applyNumberFormat="0" applyBorder="0" applyAlignment="0" applyProtection="0">
      <alignment vertical="center"/>
    </xf>
    <xf numFmtId="0" fontId="164" fillId="47" borderId="0" applyNumberFormat="0" applyBorder="0" applyAlignment="0" applyProtection="0">
      <alignment vertical="center"/>
    </xf>
    <xf numFmtId="0" fontId="165" fillId="87" borderId="0">
      <alignment vertical="center"/>
    </xf>
    <xf numFmtId="0" fontId="165" fillId="87" borderId="0">
      <alignment vertical="center"/>
    </xf>
    <xf numFmtId="0" fontId="30" fillId="47" borderId="0" applyNumberFormat="0" applyBorder="0" applyAlignment="0" applyProtection="0">
      <alignment vertical="center"/>
    </xf>
    <xf numFmtId="0" fontId="158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165" fillId="88" borderId="0">
      <alignment vertical="center"/>
    </xf>
    <xf numFmtId="0" fontId="158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158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158" fillId="12" borderId="0" applyNumberFormat="0" applyBorder="0" applyAlignment="0" applyProtection="0">
      <alignment vertical="center"/>
    </xf>
    <xf numFmtId="0" fontId="158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158" fillId="12" borderId="0" applyNumberFormat="0" applyBorder="0" applyAlignment="0" applyProtection="0">
      <alignment vertical="center"/>
    </xf>
    <xf numFmtId="0" fontId="158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158" fillId="12" borderId="0" applyNumberFormat="0" applyBorder="0" applyAlignment="0" applyProtection="0">
      <alignment vertical="center"/>
    </xf>
    <xf numFmtId="0" fontId="158" fillId="12" borderId="0" applyNumberFormat="0" applyBorder="0" applyAlignment="0" applyProtection="0">
      <alignment vertical="center"/>
    </xf>
    <xf numFmtId="0" fontId="158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158" fillId="12" borderId="0" applyNumberFormat="0" applyBorder="0" applyAlignment="0" applyProtection="0">
      <alignment vertical="center"/>
    </xf>
    <xf numFmtId="0" fontId="166" fillId="88" borderId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158" fillId="12" borderId="0" applyNumberFormat="0" applyBorder="0" applyAlignment="0" applyProtection="0">
      <alignment vertical="center"/>
    </xf>
    <xf numFmtId="0" fontId="167" fillId="38" borderId="0" applyNumberFormat="0" applyBorder="0" applyAlignment="0" applyProtection="0">
      <alignment vertical="center"/>
    </xf>
    <xf numFmtId="0" fontId="165" fillId="88" borderId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158" fillId="12" borderId="0" applyNumberFormat="0" applyBorder="0" applyAlignment="0" applyProtection="0">
      <alignment vertical="center"/>
    </xf>
    <xf numFmtId="0" fontId="158" fillId="12" borderId="0" applyNumberFormat="0" applyBorder="0" applyAlignment="0" applyProtection="0">
      <alignment vertical="center"/>
    </xf>
    <xf numFmtId="0" fontId="158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158" fillId="12" borderId="0" applyNumberFormat="0" applyBorder="0" applyAlignment="0" applyProtection="0">
      <alignment vertical="center"/>
    </xf>
    <xf numFmtId="0" fontId="158" fillId="12" borderId="0" applyNumberFormat="0" applyBorder="0" applyAlignment="0" applyProtection="0">
      <alignment vertical="center"/>
    </xf>
    <xf numFmtId="0" fontId="158" fillId="12" borderId="0" applyNumberFormat="0" applyBorder="0" applyAlignment="0" applyProtection="0">
      <alignment vertical="center"/>
    </xf>
    <xf numFmtId="0" fontId="158" fillId="12" borderId="0" applyNumberFormat="0" applyBorder="0" applyAlignment="0" applyProtection="0">
      <alignment vertical="center"/>
    </xf>
    <xf numFmtId="0" fontId="158" fillId="12" borderId="0" applyNumberFormat="0" applyBorder="0" applyAlignment="0" applyProtection="0">
      <alignment vertical="center"/>
    </xf>
    <xf numFmtId="0" fontId="158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65" fillId="89" borderId="0">
      <alignment vertical="center"/>
    </xf>
    <xf numFmtId="0" fontId="158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58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58" fillId="16" borderId="0" applyNumberFormat="0" applyBorder="0" applyAlignment="0" applyProtection="0">
      <alignment vertical="center"/>
    </xf>
    <xf numFmtId="0" fontId="158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58" fillId="16" borderId="0" applyNumberFormat="0" applyBorder="0" applyAlignment="0" applyProtection="0">
      <alignment vertical="center"/>
    </xf>
    <xf numFmtId="0" fontId="158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58" fillId="16" borderId="0" applyNumberFormat="0" applyBorder="0" applyAlignment="0" applyProtection="0">
      <alignment vertical="center"/>
    </xf>
    <xf numFmtId="0" fontId="158" fillId="16" borderId="0" applyNumberFormat="0" applyBorder="0" applyAlignment="0" applyProtection="0">
      <alignment vertical="center"/>
    </xf>
    <xf numFmtId="0" fontId="158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58" fillId="16" borderId="0" applyNumberFormat="0" applyBorder="0" applyAlignment="0" applyProtection="0">
      <alignment vertical="center"/>
    </xf>
    <xf numFmtId="0" fontId="166" fillId="89" borderId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58" fillId="16" borderId="0" applyNumberFormat="0" applyBorder="0" applyAlignment="0" applyProtection="0">
      <alignment vertical="center"/>
    </xf>
    <xf numFmtId="0" fontId="167" fillId="51" borderId="0" applyNumberFormat="0" applyBorder="0" applyAlignment="0" applyProtection="0">
      <alignment vertical="center"/>
    </xf>
    <xf numFmtId="0" fontId="165" fillId="89" borderId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58" fillId="16" borderId="0" applyNumberFormat="0" applyBorder="0" applyAlignment="0" applyProtection="0">
      <alignment vertical="center"/>
    </xf>
    <xf numFmtId="0" fontId="158" fillId="16" borderId="0" applyNumberFormat="0" applyBorder="0" applyAlignment="0" applyProtection="0">
      <alignment vertical="center"/>
    </xf>
    <xf numFmtId="0" fontId="158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58" fillId="16" borderId="0" applyNumberFormat="0" applyBorder="0" applyAlignment="0" applyProtection="0">
      <alignment vertical="center"/>
    </xf>
    <xf numFmtId="0" fontId="158" fillId="16" borderId="0" applyNumberFormat="0" applyBorder="0" applyAlignment="0" applyProtection="0">
      <alignment vertical="center"/>
    </xf>
    <xf numFmtId="0" fontId="158" fillId="16" borderId="0" applyNumberFormat="0" applyBorder="0" applyAlignment="0" applyProtection="0">
      <alignment vertical="center"/>
    </xf>
    <xf numFmtId="0" fontId="158" fillId="16" borderId="0" applyNumberFormat="0" applyBorder="0" applyAlignment="0" applyProtection="0">
      <alignment vertical="center"/>
    </xf>
    <xf numFmtId="0" fontId="158" fillId="16" borderId="0" applyNumberFormat="0" applyBorder="0" applyAlignment="0" applyProtection="0">
      <alignment vertical="center"/>
    </xf>
    <xf numFmtId="0" fontId="158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165" fillId="90" borderId="0">
      <alignment vertical="center"/>
    </xf>
    <xf numFmtId="0" fontId="158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158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158" fillId="20" borderId="0" applyNumberFormat="0" applyBorder="0" applyAlignment="0" applyProtection="0">
      <alignment vertical="center"/>
    </xf>
    <xf numFmtId="0" fontId="158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158" fillId="20" borderId="0" applyNumberFormat="0" applyBorder="0" applyAlignment="0" applyProtection="0">
      <alignment vertical="center"/>
    </xf>
    <xf numFmtId="0" fontId="158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158" fillId="20" borderId="0" applyNumberFormat="0" applyBorder="0" applyAlignment="0" applyProtection="0">
      <alignment vertical="center"/>
    </xf>
    <xf numFmtId="0" fontId="158" fillId="20" borderId="0" applyNumberFormat="0" applyBorder="0" applyAlignment="0" applyProtection="0">
      <alignment vertical="center"/>
    </xf>
    <xf numFmtId="0" fontId="158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158" fillId="20" borderId="0" applyNumberFormat="0" applyBorder="0" applyAlignment="0" applyProtection="0">
      <alignment vertical="center"/>
    </xf>
    <xf numFmtId="0" fontId="166" fillId="90" borderId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158" fillId="20" borderId="0" applyNumberFormat="0" applyBorder="0" applyAlignment="0" applyProtection="0">
      <alignment vertical="center"/>
    </xf>
    <xf numFmtId="0" fontId="167" fillId="43" borderId="0" applyNumberFormat="0" applyBorder="0" applyAlignment="0" applyProtection="0">
      <alignment vertical="center"/>
    </xf>
    <xf numFmtId="0" fontId="165" fillId="90" borderId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158" fillId="20" borderId="0" applyNumberFormat="0" applyBorder="0" applyAlignment="0" applyProtection="0">
      <alignment vertical="center"/>
    </xf>
    <xf numFmtId="0" fontId="158" fillId="20" borderId="0" applyNumberFormat="0" applyBorder="0" applyAlignment="0" applyProtection="0">
      <alignment vertical="center"/>
    </xf>
    <xf numFmtId="0" fontId="158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158" fillId="20" borderId="0" applyNumberFormat="0" applyBorder="0" applyAlignment="0" applyProtection="0">
      <alignment vertical="center"/>
    </xf>
    <xf numFmtId="0" fontId="158" fillId="20" borderId="0" applyNumberFormat="0" applyBorder="0" applyAlignment="0" applyProtection="0">
      <alignment vertical="center"/>
    </xf>
    <xf numFmtId="0" fontId="158" fillId="20" borderId="0" applyNumberFormat="0" applyBorder="0" applyAlignment="0" applyProtection="0">
      <alignment vertical="center"/>
    </xf>
    <xf numFmtId="0" fontId="158" fillId="20" borderId="0" applyNumberFormat="0" applyBorder="0" applyAlignment="0" applyProtection="0">
      <alignment vertical="center"/>
    </xf>
    <xf numFmtId="0" fontId="158" fillId="20" borderId="0" applyNumberFormat="0" applyBorder="0" applyAlignment="0" applyProtection="0">
      <alignment vertical="center"/>
    </xf>
    <xf numFmtId="0" fontId="158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165" fillId="91" borderId="0">
      <alignment vertical="center"/>
    </xf>
    <xf numFmtId="0" fontId="158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158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158" fillId="24" borderId="0" applyNumberFormat="0" applyBorder="0" applyAlignment="0" applyProtection="0">
      <alignment vertical="center"/>
    </xf>
    <xf numFmtId="0" fontId="158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158" fillId="24" borderId="0" applyNumberFormat="0" applyBorder="0" applyAlignment="0" applyProtection="0">
      <alignment vertical="center"/>
    </xf>
    <xf numFmtId="0" fontId="158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158" fillId="24" borderId="0" applyNumberFormat="0" applyBorder="0" applyAlignment="0" applyProtection="0">
      <alignment vertical="center"/>
    </xf>
    <xf numFmtId="0" fontId="158" fillId="24" borderId="0" applyNumberFormat="0" applyBorder="0" applyAlignment="0" applyProtection="0">
      <alignment vertical="center"/>
    </xf>
    <xf numFmtId="0" fontId="158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158" fillId="24" borderId="0" applyNumberFormat="0" applyBorder="0" applyAlignment="0" applyProtection="0">
      <alignment vertical="center"/>
    </xf>
    <xf numFmtId="0" fontId="166" fillId="91" borderId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158" fillId="24" borderId="0" applyNumberFormat="0" applyBorder="0" applyAlignment="0" applyProtection="0">
      <alignment vertical="center"/>
    </xf>
    <xf numFmtId="0" fontId="167" fillId="35" borderId="0" applyNumberFormat="0" applyBorder="0" applyAlignment="0" applyProtection="0">
      <alignment vertical="center"/>
    </xf>
    <xf numFmtId="0" fontId="165" fillId="91" borderId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158" fillId="24" borderId="0" applyNumberFormat="0" applyBorder="0" applyAlignment="0" applyProtection="0">
      <alignment vertical="center"/>
    </xf>
    <xf numFmtId="0" fontId="158" fillId="24" borderId="0" applyNumberFormat="0" applyBorder="0" applyAlignment="0" applyProtection="0">
      <alignment vertical="center"/>
    </xf>
    <xf numFmtId="0" fontId="158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158" fillId="24" borderId="0" applyNumberFormat="0" applyBorder="0" applyAlignment="0" applyProtection="0">
      <alignment vertical="center"/>
    </xf>
    <xf numFmtId="0" fontId="158" fillId="24" borderId="0" applyNumberFormat="0" applyBorder="0" applyAlignment="0" applyProtection="0">
      <alignment vertical="center"/>
    </xf>
    <xf numFmtId="0" fontId="158" fillId="24" borderId="0" applyNumberFormat="0" applyBorder="0" applyAlignment="0" applyProtection="0">
      <alignment vertical="center"/>
    </xf>
    <xf numFmtId="0" fontId="158" fillId="24" borderId="0" applyNumberFormat="0" applyBorder="0" applyAlignment="0" applyProtection="0">
      <alignment vertical="center"/>
    </xf>
    <xf numFmtId="0" fontId="158" fillId="24" borderId="0" applyNumberFormat="0" applyBorder="0" applyAlignment="0" applyProtection="0">
      <alignment vertical="center"/>
    </xf>
    <xf numFmtId="0" fontId="158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165" fillId="92" borderId="0">
      <alignment vertical="center"/>
    </xf>
    <xf numFmtId="0" fontId="158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158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158" fillId="28" borderId="0" applyNumberFormat="0" applyBorder="0" applyAlignment="0" applyProtection="0">
      <alignment vertical="center"/>
    </xf>
    <xf numFmtId="0" fontId="158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158" fillId="28" borderId="0" applyNumberFormat="0" applyBorder="0" applyAlignment="0" applyProtection="0">
      <alignment vertical="center"/>
    </xf>
    <xf numFmtId="0" fontId="158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158" fillId="28" borderId="0" applyNumberFormat="0" applyBorder="0" applyAlignment="0" applyProtection="0">
      <alignment vertical="center"/>
    </xf>
    <xf numFmtId="0" fontId="158" fillId="28" borderId="0" applyNumberFormat="0" applyBorder="0" applyAlignment="0" applyProtection="0">
      <alignment vertical="center"/>
    </xf>
    <xf numFmtId="0" fontId="158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158" fillId="28" borderId="0" applyNumberFormat="0" applyBorder="0" applyAlignment="0" applyProtection="0">
      <alignment vertical="center"/>
    </xf>
    <xf numFmtId="0" fontId="166" fillId="92" borderId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158" fillId="28" borderId="0" applyNumberFormat="0" applyBorder="0" applyAlignment="0" applyProtection="0">
      <alignment vertical="center"/>
    </xf>
    <xf numFmtId="0" fontId="167" fillId="38" borderId="0" applyNumberFormat="0" applyBorder="0" applyAlignment="0" applyProtection="0">
      <alignment vertical="center"/>
    </xf>
    <xf numFmtId="0" fontId="165" fillId="92" borderId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158" fillId="28" borderId="0" applyNumberFormat="0" applyBorder="0" applyAlignment="0" applyProtection="0">
      <alignment vertical="center"/>
    </xf>
    <xf numFmtId="0" fontId="158" fillId="28" borderId="0" applyNumberFormat="0" applyBorder="0" applyAlignment="0" applyProtection="0">
      <alignment vertical="center"/>
    </xf>
    <xf numFmtId="0" fontId="158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158" fillId="28" borderId="0" applyNumberFormat="0" applyBorder="0" applyAlignment="0" applyProtection="0">
      <alignment vertical="center"/>
    </xf>
    <xf numFmtId="0" fontId="158" fillId="28" borderId="0" applyNumberFormat="0" applyBorder="0" applyAlignment="0" applyProtection="0">
      <alignment vertical="center"/>
    </xf>
    <xf numFmtId="0" fontId="158" fillId="28" borderId="0" applyNumberFormat="0" applyBorder="0" applyAlignment="0" applyProtection="0">
      <alignment vertical="center"/>
    </xf>
    <xf numFmtId="0" fontId="158" fillId="28" borderId="0" applyNumberFormat="0" applyBorder="0" applyAlignment="0" applyProtection="0">
      <alignment vertical="center"/>
    </xf>
    <xf numFmtId="0" fontId="158" fillId="28" borderId="0" applyNumberFormat="0" applyBorder="0" applyAlignment="0" applyProtection="0">
      <alignment vertical="center"/>
    </xf>
    <xf numFmtId="0" fontId="158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165" fillId="93" borderId="0">
      <alignment vertical="center"/>
    </xf>
    <xf numFmtId="0" fontId="158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158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158" fillId="32" borderId="0" applyNumberFormat="0" applyBorder="0" applyAlignment="0" applyProtection="0">
      <alignment vertical="center"/>
    </xf>
    <xf numFmtId="0" fontId="158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158" fillId="32" borderId="0" applyNumberFormat="0" applyBorder="0" applyAlignment="0" applyProtection="0">
      <alignment vertical="center"/>
    </xf>
    <xf numFmtId="0" fontId="158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158" fillId="32" borderId="0" applyNumberFormat="0" applyBorder="0" applyAlignment="0" applyProtection="0">
      <alignment vertical="center"/>
    </xf>
    <xf numFmtId="0" fontId="158" fillId="32" borderId="0" applyNumberFormat="0" applyBorder="0" applyAlignment="0" applyProtection="0">
      <alignment vertical="center"/>
    </xf>
    <xf numFmtId="0" fontId="158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158" fillId="32" borderId="0" applyNumberFormat="0" applyBorder="0" applyAlignment="0" applyProtection="0">
      <alignment vertical="center"/>
    </xf>
    <xf numFmtId="0" fontId="166" fillId="93" borderId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158" fillId="32" borderId="0" applyNumberFormat="0" applyBorder="0" applyAlignment="0" applyProtection="0">
      <alignment vertical="center"/>
    </xf>
    <xf numFmtId="0" fontId="167" fillId="41" borderId="0" applyNumberFormat="0" applyBorder="0" applyAlignment="0" applyProtection="0">
      <alignment vertical="center"/>
    </xf>
    <xf numFmtId="0" fontId="165" fillId="93" borderId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158" fillId="32" borderId="0" applyNumberFormat="0" applyBorder="0" applyAlignment="0" applyProtection="0">
      <alignment vertical="center"/>
    </xf>
    <xf numFmtId="0" fontId="158" fillId="32" borderId="0" applyNumberFormat="0" applyBorder="0" applyAlignment="0" applyProtection="0">
      <alignment vertical="center"/>
    </xf>
    <xf numFmtId="0" fontId="158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158" fillId="32" borderId="0" applyNumberFormat="0" applyBorder="0" applyAlignment="0" applyProtection="0">
      <alignment vertical="center"/>
    </xf>
    <xf numFmtId="0" fontId="158" fillId="32" borderId="0" applyNumberFormat="0" applyBorder="0" applyAlignment="0" applyProtection="0">
      <alignment vertical="center"/>
    </xf>
    <xf numFmtId="0" fontId="158" fillId="32" borderId="0" applyNumberFormat="0" applyBorder="0" applyAlignment="0" applyProtection="0">
      <alignment vertical="center"/>
    </xf>
    <xf numFmtId="0" fontId="158" fillId="32" borderId="0" applyNumberFormat="0" applyBorder="0" applyAlignment="0" applyProtection="0">
      <alignment vertical="center"/>
    </xf>
    <xf numFmtId="0" fontId="158" fillId="32" borderId="0" applyNumberFormat="0" applyBorder="0" applyAlignment="0" applyProtection="0">
      <alignment vertical="center"/>
    </xf>
    <xf numFmtId="0" fontId="164" fillId="48" borderId="0" applyNumberFormat="0" applyBorder="0" applyAlignment="0" applyProtection="0">
      <alignment vertical="center"/>
    </xf>
    <xf numFmtId="0" fontId="165" fillId="94" borderId="0">
      <alignment vertical="center"/>
    </xf>
    <xf numFmtId="0" fontId="165" fillId="94" borderId="0">
      <alignment vertical="center"/>
    </xf>
    <xf numFmtId="0" fontId="30" fillId="48" borderId="0" applyNumberFormat="0" applyBorder="0" applyAlignment="0" applyProtection="0">
      <alignment vertical="center"/>
    </xf>
    <xf numFmtId="0" fontId="164" fillId="49" borderId="0" applyNumberFormat="0" applyBorder="0" applyAlignment="0" applyProtection="0">
      <alignment vertical="center"/>
    </xf>
    <xf numFmtId="0" fontId="165" fillId="95" borderId="0">
      <alignment vertical="center"/>
    </xf>
    <xf numFmtId="0" fontId="165" fillId="95" borderId="0">
      <alignment vertical="center"/>
    </xf>
    <xf numFmtId="0" fontId="30" fillId="49" borderId="0" applyNumberFormat="0" applyBorder="0" applyAlignment="0" applyProtection="0">
      <alignment vertical="center"/>
    </xf>
    <xf numFmtId="0" fontId="164" fillId="50" borderId="0" applyNumberFormat="0" applyBorder="0" applyAlignment="0" applyProtection="0">
      <alignment vertical="center"/>
    </xf>
    <xf numFmtId="0" fontId="165" fillId="96" borderId="0">
      <alignment vertical="center"/>
    </xf>
    <xf numFmtId="0" fontId="165" fillId="96" borderId="0">
      <alignment vertical="center"/>
    </xf>
    <xf numFmtId="0" fontId="30" fillId="50" borderId="0" applyNumberFormat="0" applyBorder="0" applyAlignment="0" applyProtection="0">
      <alignment vertical="center"/>
    </xf>
    <xf numFmtId="0" fontId="164" fillId="45" borderId="0" applyNumberFormat="0" applyBorder="0" applyAlignment="0" applyProtection="0">
      <alignment vertical="center"/>
    </xf>
    <xf numFmtId="0" fontId="165" fillId="85" borderId="0">
      <alignment vertical="center"/>
    </xf>
    <xf numFmtId="0" fontId="165" fillId="85" borderId="0">
      <alignment vertical="center"/>
    </xf>
    <xf numFmtId="0" fontId="30" fillId="45" borderId="0" applyNumberFormat="0" applyBorder="0" applyAlignment="0" applyProtection="0">
      <alignment vertical="center"/>
    </xf>
    <xf numFmtId="0" fontId="164" fillId="46" borderId="0" applyNumberFormat="0" applyBorder="0" applyAlignment="0" applyProtection="0">
      <alignment vertical="center"/>
    </xf>
    <xf numFmtId="0" fontId="165" fillId="86" borderId="0">
      <alignment vertical="center"/>
    </xf>
    <xf numFmtId="0" fontId="165" fillId="86" borderId="0">
      <alignment vertical="center"/>
    </xf>
    <xf numFmtId="0" fontId="30" fillId="46" borderId="0" applyNumberFormat="0" applyBorder="0" applyAlignment="0" applyProtection="0">
      <alignment vertical="center"/>
    </xf>
    <xf numFmtId="0" fontId="164" fillId="51" borderId="0" applyNumberFormat="0" applyBorder="0" applyAlignment="0" applyProtection="0">
      <alignment vertical="center"/>
    </xf>
    <xf numFmtId="0" fontId="165" fillId="97" borderId="0">
      <alignment vertical="center"/>
    </xf>
    <xf numFmtId="0" fontId="165" fillId="97" borderId="0">
      <alignment vertical="center"/>
    </xf>
    <xf numFmtId="0" fontId="30" fillId="51" borderId="0" applyNumberFormat="0" applyBorder="0" applyAlignment="0" applyProtection="0">
      <alignment vertical="center"/>
    </xf>
    <xf numFmtId="180" fontId="168" fillId="0" borderId="0"/>
    <xf numFmtId="180" fontId="168" fillId="0" borderId="0"/>
    <xf numFmtId="180" fontId="168" fillId="0" borderId="0"/>
    <xf numFmtId="180" fontId="168" fillId="0" borderId="0"/>
    <xf numFmtId="182" fontId="169" fillId="0" borderId="0"/>
    <xf numFmtId="182" fontId="169" fillId="0" borderId="0"/>
    <xf numFmtId="182" fontId="169" fillId="0" borderId="0"/>
    <xf numFmtId="182" fontId="169" fillId="0" borderId="0"/>
    <xf numFmtId="182" fontId="169" fillId="0" borderId="0"/>
    <xf numFmtId="182" fontId="169" fillId="0" borderId="0"/>
    <xf numFmtId="182" fontId="169" fillId="0" borderId="0"/>
    <xf numFmtId="182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181" fontId="168" fillId="0" borderId="0"/>
    <xf numFmtId="181" fontId="168" fillId="0" borderId="0"/>
    <xf numFmtId="181" fontId="168" fillId="0" borderId="0"/>
    <xf numFmtId="181" fontId="168" fillId="0" borderId="0"/>
    <xf numFmtId="183" fontId="168" fillId="0" borderId="0"/>
    <xf numFmtId="183" fontId="168" fillId="0" borderId="0"/>
    <xf numFmtId="183" fontId="168" fillId="0" borderId="0"/>
    <xf numFmtId="183" fontId="168" fillId="0" borderId="0"/>
    <xf numFmtId="185" fontId="169" fillId="0" borderId="0"/>
    <xf numFmtId="185" fontId="169" fillId="0" borderId="0"/>
    <xf numFmtId="185" fontId="169" fillId="0" borderId="0"/>
    <xf numFmtId="185" fontId="169" fillId="0" borderId="0"/>
    <xf numFmtId="185" fontId="169" fillId="0" borderId="0"/>
    <xf numFmtId="185" fontId="169" fillId="0" borderId="0"/>
    <xf numFmtId="185" fontId="169" fillId="0" borderId="0"/>
    <xf numFmtId="185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184" fontId="168" fillId="0" borderId="0"/>
    <xf numFmtId="184" fontId="168" fillId="0" borderId="0"/>
    <xf numFmtId="184" fontId="168" fillId="0" borderId="0"/>
    <xf numFmtId="184" fontId="168" fillId="0" borderId="0"/>
    <xf numFmtId="184" fontId="168" fillId="0" borderId="0"/>
    <xf numFmtId="184" fontId="168" fillId="0" borderId="0"/>
    <xf numFmtId="184" fontId="168" fillId="0" borderId="0"/>
    <xf numFmtId="184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38" fontId="168" fillId="0" borderId="0"/>
    <xf numFmtId="38" fontId="168" fillId="0" borderId="0"/>
    <xf numFmtId="38" fontId="168" fillId="0" borderId="0"/>
    <xf numFmtId="38" fontId="168" fillId="0" borderId="0"/>
    <xf numFmtId="176" fontId="168" fillId="0" borderId="0"/>
    <xf numFmtId="176" fontId="168" fillId="0" borderId="0"/>
    <xf numFmtId="176" fontId="168" fillId="0" borderId="0"/>
    <xf numFmtId="176" fontId="168" fillId="0" borderId="0"/>
    <xf numFmtId="40" fontId="168" fillId="0" borderId="0"/>
    <xf numFmtId="40" fontId="168" fillId="0" borderId="0"/>
    <xf numFmtId="40" fontId="168" fillId="0" borderId="0"/>
    <xf numFmtId="40" fontId="168" fillId="0" borderId="0"/>
    <xf numFmtId="188" fontId="168" fillId="0" borderId="0"/>
    <xf numFmtId="188" fontId="168" fillId="0" borderId="0"/>
    <xf numFmtId="188" fontId="168" fillId="0" borderId="0"/>
    <xf numFmtId="188" fontId="168" fillId="0" borderId="0"/>
    <xf numFmtId="188" fontId="168" fillId="0" borderId="0"/>
    <xf numFmtId="188" fontId="168" fillId="0" borderId="0"/>
    <xf numFmtId="188" fontId="168" fillId="0" borderId="0"/>
    <xf numFmtId="188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70" fillId="35" borderId="0" applyNumberFormat="0" applyBorder="0" applyAlignment="0" applyProtection="0">
      <alignment vertical="center"/>
    </xf>
    <xf numFmtId="0" fontId="171" fillId="63" borderId="0">
      <alignment vertical="center"/>
    </xf>
    <xf numFmtId="0" fontId="171" fillId="63" borderId="0">
      <alignment vertical="center"/>
    </xf>
    <xf numFmtId="0" fontId="39" fillId="35" borderId="0" applyNumberFormat="0" applyBorder="0" applyAlignment="0" applyProtection="0">
      <alignment vertical="center"/>
    </xf>
    <xf numFmtId="0" fontId="172" fillId="0" borderId="0"/>
    <xf numFmtId="0" fontId="172" fillId="0" borderId="0"/>
    <xf numFmtId="0" fontId="172" fillId="0" borderId="0"/>
    <xf numFmtId="0" fontId="172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73" fillId="0" borderId="0"/>
    <xf numFmtId="0" fontId="174" fillId="52" borderId="31" applyNumberFormat="0" applyAlignment="0" applyProtection="0">
      <alignment vertical="center"/>
    </xf>
    <xf numFmtId="0" fontId="175" fillId="98" borderId="47">
      <alignment vertical="center"/>
    </xf>
    <xf numFmtId="0" fontId="175" fillId="98" borderId="47">
      <alignment vertical="center"/>
    </xf>
    <xf numFmtId="0" fontId="44" fillId="52" borderId="31" applyNumberFormat="0" applyAlignment="0" applyProtection="0">
      <alignment vertical="center"/>
    </xf>
    <xf numFmtId="0" fontId="176" fillId="0" borderId="0"/>
    <xf numFmtId="0" fontId="177" fillId="53" borderId="32" applyNumberFormat="0" applyAlignment="0" applyProtection="0">
      <alignment vertical="center"/>
    </xf>
    <xf numFmtId="0" fontId="178" fillId="99" borderId="48">
      <alignment vertical="center"/>
    </xf>
    <xf numFmtId="0" fontId="178" fillId="99" borderId="48">
      <alignment vertical="center"/>
    </xf>
    <xf numFmtId="0" fontId="46" fillId="53" borderId="32" applyNumberFormat="0" applyAlignment="0" applyProtection="0">
      <alignment vertical="center"/>
    </xf>
    <xf numFmtId="189" fontId="179" fillId="0" borderId="0"/>
    <xf numFmtId="0" fontId="169" fillId="0" borderId="0">
      <alignment horizontal="left"/>
    </xf>
    <xf numFmtId="192" fontId="179" fillId="0" borderId="0"/>
    <xf numFmtId="0" fontId="180" fillId="0" borderId="0"/>
    <xf numFmtId="195" fontId="179" fillId="0" borderId="0"/>
    <xf numFmtId="0" fontId="181" fillId="0" borderId="0">
      <alignment horizontal="left"/>
    </xf>
    <xf numFmtId="0" fontId="182" fillId="0" borderId="0" applyNumberFormat="0" applyFill="0" applyBorder="0" applyAlignment="0" applyProtection="0">
      <alignment vertical="center"/>
    </xf>
    <xf numFmtId="0" fontId="183" fillId="0" borderId="0">
      <alignment vertical="center"/>
    </xf>
    <xf numFmtId="0" fontId="183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2" fontId="180" fillId="0" borderId="0"/>
    <xf numFmtId="0" fontId="184" fillId="36" borderId="0" applyNumberFormat="0" applyBorder="0" applyAlignment="0" applyProtection="0">
      <alignment vertical="center"/>
    </xf>
    <xf numFmtId="0" fontId="185" fillId="64" borderId="0">
      <alignment vertical="center"/>
    </xf>
    <xf numFmtId="0" fontId="185" fillId="64" borderId="0">
      <alignment vertical="center"/>
    </xf>
    <xf numFmtId="0" fontId="52" fillId="36" borderId="0" applyNumberFormat="0" applyBorder="0" applyAlignment="0" applyProtection="0">
      <alignment vertical="center"/>
    </xf>
    <xf numFmtId="38" fontId="186" fillId="98" borderId="0"/>
    <xf numFmtId="0" fontId="187" fillId="0" borderId="0">
      <alignment horizontal="left"/>
    </xf>
    <xf numFmtId="0" fontId="188" fillId="0" borderId="0">
      <alignment horizontal="left"/>
    </xf>
    <xf numFmtId="0" fontId="189" fillId="0" borderId="33">
      <alignment horizontal="left" vertical="center"/>
    </xf>
    <xf numFmtId="0" fontId="189" fillId="0" borderId="34">
      <alignment horizontal="left" vertical="center"/>
    </xf>
    <xf numFmtId="0" fontId="190" fillId="0" borderId="35" applyNumberFormat="0" applyFill="0" applyAlignment="0" applyProtection="0">
      <alignment vertical="center"/>
    </xf>
    <xf numFmtId="0" fontId="191" fillId="0" borderId="49">
      <alignment vertical="center"/>
    </xf>
    <xf numFmtId="0" fontId="191" fillId="0" borderId="49">
      <alignment vertical="center"/>
    </xf>
    <xf numFmtId="0" fontId="55" fillId="0" borderId="35" applyNumberFormat="0" applyFill="0" applyAlignment="0" applyProtection="0">
      <alignment vertical="center"/>
    </xf>
    <xf numFmtId="0" fontId="192" fillId="0" borderId="36" applyNumberFormat="0" applyFill="0" applyAlignment="0" applyProtection="0">
      <alignment vertical="center"/>
    </xf>
    <xf numFmtId="0" fontId="193" fillId="0" borderId="50">
      <alignment vertical="center"/>
    </xf>
    <xf numFmtId="0" fontId="193" fillId="0" borderId="50">
      <alignment vertical="center"/>
    </xf>
    <xf numFmtId="0" fontId="56" fillId="0" borderId="36" applyNumberFormat="0" applyFill="0" applyAlignment="0" applyProtection="0">
      <alignment vertical="center"/>
    </xf>
    <xf numFmtId="0" fontId="194" fillId="0" borderId="37" applyNumberFormat="0" applyFill="0" applyAlignment="0" applyProtection="0">
      <alignment vertical="center"/>
    </xf>
    <xf numFmtId="0" fontId="195" fillId="0" borderId="51">
      <alignment vertical="center"/>
    </xf>
    <xf numFmtId="0" fontId="195" fillId="0" borderId="51">
      <alignment vertical="center"/>
    </xf>
    <xf numFmtId="0" fontId="57" fillId="0" borderId="37" applyNumberFormat="0" applyFill="0" applyAlignment="0" applyProtection="0">
      <alignment vertical="center"/>
    </xf>
    <xf numFmtId="0" fontId="194" fillId="0" borderId="0" applyNumberFormat="0" applyFill="0" applyBorder="0" applyAlignment="0" applyProtection="0">
      <alignment vertical="center"/>
    </xf>
    <xf numFmtId="0" fontId="195" fillId="0" borderId="0">
      <alignment vertical="center"/>
    </xf>
    <xf numFmtId="0" fontId="195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196" fillId="0" borderId="0"/>
    <xf numFmtId="0" fontId="189" fillId="0" borderId="0"/>
    <xf numFmtId="0" fontId="197" fillId="39" borderId="31" applyNumberFormat="0" applyAlignment="0" applyProtection="0">
      <alignment vertical="center"/>
    </xf>
    <xf numFmtId="10" fontId="186" fillId="100" borderId="38"/>
    <xf numFmtId="0" fontId="198" fillId="67" borderId="47">
      <alignment vertical="center"/>
    </xf>
    <xf numFmtId="0" fontId="198" fillId="67" borderId="47">
      <alignment vertical="center"/>
    </xf>
    <xf numFmtId="0" fontId="198" fillId="67" borderId="47">
      <alignment vertical="center"/>
    </xf>
    <xf numFmtId="0" fontId="59" fillId="39" borderId="31" applyNumberFormat="0" applyAlignment="0" applyProtection="0">
      <alignment vertical="center"/>
    </xf>
    <xf numFmtId="0" fontId="198" fillId="67" borderId="47">
      <alignment vertical="center"/>
    </xf>
    <xf numFmtId="0" fontId="198" fillId="67" borderId="47">
      <alignment vertical="center"/>
    </xf>
    <xf numFmtId="0" fontId="198" fillId="67" borderId="47">
      <alignment vertical="center"/>
    </xf>
    <xf numFmtId="0" fontId="198" fillId="67" borderId="47">
      <alignment vertical="center"/>
    </xf>
    <xf numFmtId="0" fontId="198" fillId="67" borderId="47">
      <alignment vertical="center"/>
    </xf>
    <xf numFmtId="0" fontId="198" fillId="67" borderId="47">
      <alignment vertical="center"/>
    </xf>
    <xf numFmtId="0" fontId="198" fillId="67" borderId="47">
      <alignment vertical="center"/>
    </xf>
    <xf numFmtId="0" fontId="198" fillId="67" borderId="47">
      <alignment vertical="center"/>
    </xf>
    <xf numFmtId="0" fontId="59" fillId="39" borderId="31" applyNumberFormat="0" applyAlignment="0" applyProtection="0">
      <alignment vertical="center"/>
    </xf>
    <xf numFmtId="0" fontId="199" fillId="0" borderId="39" applyNumberFormat="0" applyFill="0" applyAlignment="0" applyProtection="0">
      <alignment vertical="center"/>
    </xf>
    <xf numFmtId="0" fontId="200" fillId="0" borderId="52">
      <alignment vertical="center"/>
    </xf>
    <xf numFmtId="0" fontId="200" fillId="0" borderId="52">
      <alignment vertical="center"/>
    </xf>
    <xf numFmtId="0" fontId="60" fillId="0" borderId="39" applyNumberFormat="0" applyFill="0" applyAlignment="0" applyProtection="0">
      <alignment vertical="center"/>
    </xf>
    <xf numFmtId="0" fontId="201" fillId="0" borderId="10"/>
    <xf numFmtId="0" fontId="202" fillId="0" borderId="10"/>
    <xf numFmtId="0" fontId="203" fillId="56" borderId="0" applyNumberFormat="0" applyBorder="0" applyAlignment="0" applyProtection="0">
      <alignment vertical="center"/>
    </xf>
    <xf numFmtId="0" fontId="204" fillId="101" borderId="0">
      <alignment vertical="center"/>
    </xf>
    <xf numFmtId="0" fontId="204" fillId="101" borderId="0">
      <alignment vertical="center"/>
    </xf>
    <xf numFmtId="0" fontId="61" fillId="56" borderId="0" applyNumberFormat="0" applyBorder="0" applyAlignment="0" applyProtection="0">
      <alignment vertical="center"/>
    </xf>
    <xf numFmtId="198" fontId="173" fillId="0" borderId="0"/>
    <xf numFmtId="0" fontId="173" fillId="100" borderId="53">
      <alignment vertical="center"/>
    </xf>
    <xf numFmtId="0" fontId="205" fillId="52" borderId="41" applyNumberFormat="0" applyAlignment="0" applyProtection="0">
      <alignment vertical="center"/>
    </xf>
    <xf numFmtId="0" fontId="206" fillId="98" borderId="54">
      <alignment vertical="center"/>
    </xf>
    <xf numFmtId="0" fontId="206" fillId="98" borderId="54">
      <alignment vertical="center"/>
    </xf>
    <xf numFmtId="0" fontId="62" fillId="52" borderId="41" applyNumberFormat="0" applyAlignment="0" applyProtection="0">
      <alignment vertical="center"/>
    </xf>
    <xf numFmtId="10" fontId="207" fillId="0" borderId="0"/>
    <xf numFmtId="0" fontId="201" fillId="0" borderId="0"/>
    <xf numFmtId="0" fontId="202" fillId="0" borderId="0"/>
    <xf numFmtId="0" fontId="208" fillId="0" borderId="0" applyNumberFormat="0" applyFill="0" applyBorder="0" applyAlignment="0" applyProtection="0">
      <alignment vertical="center"/>
    </xf>
    <xf numFmtId="0" fontId="209" fillId="0" borderId="0">
      <alignment vertical="center"/>
    </xf>
    <xf numFmtId="0" fontId="209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210" fillId="0" borderId="42" applyNumberFormat="0" applyFill="0" applyAlignment="0" applyProtection="0">
      <alignment vertical="center"/>
    </xf>
    <xf numFmtId="0" fontId="211" fillId="0" borderId="55">
      <alignment vertical="center"/>
    </xf>
    <xf numFmtId="0" fontId="211" fillId="0" borderId="55">
      <alignment vertical="center"/>
    </xf>
    <xf numFmtId="0" fontId="64" fillId="0" borderId="42" applyNumberFormat="0" applyFill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213" fillId="0" borderId="0">
      <alignment vertical="center"/>
    </xf>
    <xf numFmtId="0" fontId="213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158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65" fillId="102" borderId="0">
      <alignment vertical="center"/>
    </xf>
    <xf numFmtId="0" fontId="158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58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58" fillId="9" borderId="0" applyNumberFormat="0" applyBorder="0" applyAlignment="0" applyProtection="0">
      <alignment vertical="center"/>
    </xf>
    <xf numFmtId="0" fontId="158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58" fillId="9" borderId="0" applyNumberFormat="0" applyBorder="0" applyAlignment="0" applyProtection="0">
      <alignment vertical="center"/>
    </xf>
    <xf numFmtId="0" fontId="158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58" fillId="9" borderId="0" applyNumberFormat="0" applyBorder="0" applyAlignment="0" applyProtection="0">
      <alignment vertical="center"/>
    </xf>
    <xf numFmtId="0" fontId="158" fillId="9" borderId="0" applyNumberFormat="0" applyBorder="0" applyAlignment="0" applyProtection="0">
      <alignment vertical="center"/>
    </xf>
    <xf numFmtId="0" fontId="158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58" fillId="9" borderId="0" applyNumberFormat="0" applyBorder="0" applyAlignment="0" applyProtection="0">
      <alignment vertical="center"/>
    </xf>
    <xf numFmtId="0" fontId="166" fillId="102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58" fillId="9" borderId="0" applyNumberFormat="0" applyBorder="0" applyAlignment="0" applyProtection="0">
      <alignment vertical="center"/>
    </xf>
    <xf numFmtId="0" fontId="167" fillId="103" borderId="0" applyNumberFormat="0" applyBorder="0" applyAlignment="0" applyProtection="0">
      <alignment vertical="center"/>
    </xf>
    <xf numFmtId="0" fontId="165" fillId="102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58" fillId="9" borderId="0" applyNumberFormat="0" applyBorder="0" applyAlignment="0" applyProtection="0">
      <alignment vertical="center"/>
    </xf>
    <xf numFmtId="0" fontId="158" fillId="9" borderId="0" applyNumberFormat="0" applyBorder="0" applyAlignment="0" applyProtection="0">
      <alignment vertical="center"/>
    </xf>
    <xf numFmtId="0" fontId="158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58" fillId="9" borderId="0" applyNumberFormat="0" applyBorder="0" applyAlignment="0" applyProtection="0">
      <alignment vertical="center"/>
    </xf>
    <xf numFmtId="0" fontId="158" fillId="9" borderId="0" applyNumberFormat="0" applyBorder="0" applyAlignment="0" applyProtection="0">
      <alignment vertical="center"/>
    </xf>
    <xf numFmtId="0" fontId="158" fillId="9" borderId="0" applyNumberFormat="0" applyBorder="0" applyAlignment="0" applyProtection="0">
      <alignment vertical="center"/>
    </xf>
    <xf numFmtId="0" fontId="158" fillId="9" borderId="0" applyNumberFormat="0" applyBorder="0" applyAlignment="0" applyProtection="0">
      <alignment vertical="center"/>
    </xf>
    <xf numFmtId="0" fontId="158" fillId="9" borderId="0" applyNumberFormat="0" applyBorder="0" applyAlignment="0" applyProtection="0">
      <alignment vertical="center"/>
    </xf>
    <xf numFmtId="0" fontId="158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65" fillId="104" borderId="0">
      <alignment vertical="center"/>
    </xf>
    <xf numFmtId="0" fontId="158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58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58" fillId="13" borderId="0" applyNumberFormat="0" applyBorder="0" applyAlignment="0" applyProtection="0">
      <alignment vertical="center"/>
    </xf>
    <xf numFmtId="0" fontId="158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58" fillId="13" borderId="0" applyNumberFormat="0" applyBorder="0" applyAlignment="0" applyProtection="0">
      <alignment vertical="center"/>
    </xf>
    <xf numFmtId="0" fontId="158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58" fillId="13" borderId="0" applyNumberFormat="0" applyBorder="0" applyAlignment="0" applyProtection="0">
      <alignment vertical="center"/>
    </xf>
    <xf numFmtId="0" fontId="158" fillId="13" borderId="0" applyNumberFormat="0" applyBorder="0" applyAlignment="0" applyProtection="0">
      <alignment vertical="center"/>
    </xf>
    <xf numFmtId="0" fontId="158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58" fillId="13" borderId="0" applyNumberFormat="0" applyBorder="0" applyAlignment="0" applyProtection="0">
      <alignment vertical="center"/>
    </xf>
    <xf numFmtId="0" fontId="166" fillId="104" borderId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58" fillId="13" borderId="0" applyNumberFormat="0" applyBorder="0" applyAlignment="0" applyProtection="0">
      <alignment vertical="center"/>
    </xf>
    <xf numFmtId="0" fontId="167" fillId="51" borderId="0" applyNumberFormat="0" applyBorder="0" applyAlignment="0" applyProtection="0">
      <alignment vertical="center"/>
    </xf>
    <xf numFmtId="0" fontId="165" fillId="104" borderId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58" fillId="13" borderId="0" applyNumberFormat="0" applyBorder="0" applyAlignment="0" applyProtection="0">
      <alignment vertical="center"/>
    </xf>
    <xf numFmtId="0" fontId="158" fillId="13" borderId="0" applyNumberFormat="0" applyBorder="0" applyAlignment="0" applyProtection="0">
      <alignment vertical="center"/>
    </xf>
    <xf numFmtId="0" fontId="158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58" fillId="13" borderId="0" applyNumberFormat="0" applyBorder="0" applyAlignment="0" applyProtection="0">
      <alignment vertical="center"/>
    </xf>
    <xf numFmtId="0" fontId="158" fillId="13" borderId="0" applyNumberFormat="0" applyBorder="0" applyAlignment="0" applyProtection="0">
      <alignment vertical="center"/>
    </xf>
    <xf numFmtId="0" fontId="158" fillId="13" borderId="0" applyNumberFormat="0" applyBorder="0" applyAlignment="0" applyProtection="0">
      <alignment vertical="center"/>
    </xf>
    <xf numFmtId="0" fontId="158" fillId="13" borderId="0" applyNumberFormat="0" applyBorder="0" applyAlignment="0" applyProtection="0">
      <alignment vertical="center"/>
    </xf>
    <xf numFmtId="0" fontId="158" fillId="13" borderId="0" applyNumberFormat="0" applyBorder="0" applyAlignment="0" applyProtection="0">
      <alignment vertical="center"/>
    </xf>
    <xf numFmtId="0" fontId="158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65" fillId="105" borderId="0">
      <alignment vertical="center"/>
    </xf>
    <xf numFmtId="0" fontId="158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58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58" fillId="17" borderId="0" applyNumberFormat="0" applyBorder="0" applyAlignment="0" applyProtection="0">
      <alignment vertical="center"/>
    </xf>
    <xf numFmtId="0" fontId="158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58" fillId="17" borderId="0" applyNumberFormat="0" applyBorder="0" applyAlignment="0" applyProtection="0">
      <alignment vertical="center"/>
    </xf>
    <xf numFmtId="0" fontId="158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58" fillId="17" borderId="0" applyNumberFormat="0" applyBorder="0" applyAlignment="0" applyProtection="0">
      <alignment vertical="center"/>
    </xf>
    <xf numFmtId="0" fontId="158" fillId="17" borderId="0" applyNumberFormat="0" applyBorder="0" applyAlignment="0" applyProtection="0">
      <alignment vertical="center"/>
    </xf>
    <xf numFmtId="0" fontId="158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58" fillId="17" borderId="0" applyNumberFormat="0" applyBorder="0" applyAlignment="0" applyProtection="0">
      <alignment vertical="center"/>
    </xf>
    <xf numFmtId="0" fontId="166" fillId="105" borderId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58" fillId="17" borderId="0" applyNumberFormat="0" applyBorder="0" applyAlignment="0" applyProtection="0">
      <alignment vertical="center"/>
    </xf>
    <xf numFmtId="0" fontId="167" fillId="43" borderId="0" applyNumberFormat="0" applyBorder="0" applyAlignment="0" applyProtection="0">
      <alignment vertical="center"/>
    </xf>
    <xf numFmtId="0" fontId="165" fillId="105" borderId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58" fillId="17" borderId="0" applyNumberFormat="0" applyBorder="0" applyAlignment="0" applyProtection="0">
      <alignment vertical="center"/>
    </xf>
    <xf numFmtId="0" fontId="158" fillId="17" borderId="0" applyNumberFormat="0" applyBorder="0" applyAlignment="0" applyProtection="0">
      <alignment vertical="center"/>
    </xf>
    <xf numFmtId="0" fontId="158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58" fillId="17" borderId="0" applyNumberFormat="0" applyBorder="0" applyAlignment="0" applyProtection="0">
      <alignment vertical="center"/>
    </xf>
    <xf numFmtId="0" fontId="158" fillId="17" borderId="0" applyNumberFormat="0" applyBorder="0" applyAlignment="0" applyProtection="0">
      <alignment vertical="center"/>
    </xf>
    <xf numFmtId="0" fontId="158" fillId="17" borderId="0" applyNumberFormat="0" applyBorder="0" applyAlignment="0" applyProtection="0">
      <alignment vertical="center"/>
    </xf>
    <xf numFmtId="0" fontId="158" fillId="17" borderId="0" applyNumberFormat="0" applyBorder="0" applyAlignment="0" applyProtection="0">
      <alignment vertical="center"/>
    </xf>
    <xf numFmtId="0" fontId="158" fillId="17" borderId="0" applyNumberFormat="0" applyBorder="0" applyAlignment="0" applyProtection="0">
      <alignment vertical="center"/>
    </xf>
    <xf numFmtId="0" fontId="158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65" fillId="106" borderId="0">
      <alignment vertical="center"/>
    </xf>
    <xf numFmtId="0" fontId="158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58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58" fillId="21" borderId="0" applyNumberFormat="0" applyBorder="0" applyAlignment="0" applyProtection="0">
      <alignment vertical="center"/>
    </xf>
    <xf numFmtId="0" fontId="158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58" fillId="21" borderId="0" applyNumberFormat="0" applyBorder="0" applyAlignment="0" applyProtection="0">
      <alignment vertical="center"/>
    </xf>
    <xf numFmtId="0" fontId="158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58" fillId="21" borderId="0" applyNumberFormat="0" applyBorder="0" applyAlignment="0" applyProtection="0">
      <alignment vertical="center"/>
    </xf>
    <xf numFmtId="0" fontId="158" fillId="21" borderId="0" applyNumberFormat="0" applyBorder="0" applyAlignment="0" applyProtection="0">
      <alignment vertical="center"/>
    </xf>
    <xf numFmtId="0" fontId="158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58" fillId="21" borderId="0" applyNumberFormat="0" applyBorder="0" applyAlignment="0" applyProtection="0">
      <alignment vertical="center"/>
    </xf>
    <xf numFmtId="0" fontId="166" fillId="106" borderId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58" fillId="21" borderId="0" applyNumberFormat="0" applyBorder="0" applyAlignment="0" applyProtection="0">
      <alignment vertical="center"/>
    </xf>
    <xf numFmtId="0" fontId="167" fillId="107" borderId="0" applyNumberFormat="0" applyBorder="0" applyAlignment="0" applyProtection="0">
      <alignment vertical="center"/>
    </xf>
    <xf numFmtId="0" fontId="165" fillId="106" borderId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58" fillId="21" borderId="0" applyNumberFormat="0" applyBorder="0" applyAlignment="0" applyProtection="0">
      <alignment vertical="center"/>
    </xf>
    <xf numFmtId="0" fontId="158" fillId="21" borderId="0" applyNumberFormat="0" applyBorder="0" applyAlignment="0" applyProtection="0">
      <alignment vertical="center"/>
    </xf>
    <xf numFmtId="0" fontId="158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58" fillId="21" borderId="0" applyNumberFormat="0" applyBorder="0" applyAlignment="0" applyProtection="0">
      <alignment vertical="center"/>
    </xf>
    <xf numFmtId="0" fontId="158" fillId="21" borderId="0" applyNumberFormat="0" applyBorder="0" applyAlignment="0" applyProtection="0">
      <alignment vertical="center"/>
    </xf>
    <xf numFmtId="0" fontId="158" fillId="21" borderId="0" applyNumberFormat="0" applyBorder="0" applyAlignment="0" applyProtection="0">
      <alignment vertical="center"/>
    </xf>
    <xf numFmtId="0" fontId="158" fillId="21" borderId="0" applyNumberFormat="0" applyBorder="0" applyAlignment="0" applyProtection="0">
      <alignment vertical="center"/>
    </xf>
    <xf numFmtId="0" fontId="158" fillId="21" borderId="0" applyNumberFormat="0" applyBorder="0" applyAlignment="0" applyProtection="0">
      <alignment vertical="center"/>
    </xf>
    <xf numFmtId="0" fontId="158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65" fillId="108" borderId="0">
      <alignment vertical="center"/>
    </xf>
    <xf numFmtId="0" fontId="158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58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58" fillId="25" borderId="0" applyNumberFormat="0" applyBorder="0" applyAlignment="0" applyProtection="0">
      <alignment vertical="center"/>
    </xf>
    <xf numFmtId="0" fontId="158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58" fillId="25" borderId="0" applyNumberFormat="0" applyBorder="0" applyAlignment="0" applyProtection="0">
      <alignment vertical="center"/>
    </xf>
    <xf numFmtId="0" fontId="158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58" fillId="25" borderId="0" applyNumberFormat="0" applyBorder="0" applyAlignment="0" applyProtection="0">
      <alignment vertical="center"/>
    </xf>
    <xf numFmtId="0" fontId="158" fillId="25" borderId="0" applyNumberFormat="0" applyBorder="0" applyAlignment="0" applyProtection="0">
      <alignment vertical="center"/>
    </xf>
    <xf numFmtId="0" fontId="158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58" fillId="25" borderId="0" applyNumberFormat="0" applyBorder="0" applyAlignment="0" applyProtection="0">
      <alignment vertical="center"/>
    </xf>
    <xf numFmtId="0" fontId="166" fillId="108" borderId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58" fillId="25" borderId="0" applyNumberFormat="0" applyBorder="0" applyAlignment="0" applyProtection="0">
      <alignment vertical="center"/>
    </xf>
    <xf numFmtId="0" fontId="165" fillId="108" borderId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58" fillId="25" borderId="0" applyNumberFormat="0" applyBorder="0" applyAlignment="0" applyProtection="0">
      <alignment vertical="center"/>
    </xf>
    <xf numFmtId="0" fontId="158" fillId="25" borderId="0" applyNumberFormat="0" applyBorder="0" applyAlignment="0" applyProtection="0">
      <alignment vertical="center"/>
    </xf>
    <xf numFmtId="0" fontId="158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58" fillId="25" borderId="0" applyNumberFormat="0" applyBorder="0" applyAlignment="0" applyProtection="0">
      <alignment vertical="center"/>
    </xf>
    <xf numFmtId="0" fontId="158" fillId="25" borderId="0" applyNumberFormat="0" applyBorder="0" applyAlignment="0" applyProtection="0">
      <alignment vertical="center"/>
    </xf>
    <xf numFmtId="0" fontId="158" fillId="25" borderId="0" applyNumberFormat="0" applyBorder="0" applyAlignment="0" applyProtection="0">
      <alignment vertical="center"/>
    </xf>
    <xf numFmtId="0" fontId="158" fillId="25" borderId="0" applyNumberFormat="0" applyBorder="0" applyAlignment="0" applyProtection="0">
      <alignment vertical="center"/>
    </xf>
    <xf numFmtId="0" fontId="158" fillId="25" borderId="0" applyNumberFormat="0" applyBorder="0" applyAlignment="0" applyProtection="0">
      <alignment vertical="center"/>
    </xf>
    <xf numFmtId="0" fontId="158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65" fillId="109" borderId="0">
      <alignment vertical="center"/>
    </xf>
    <xf numFmtId="0" fontId="158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58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58" fillId="29" borderId="0" applyNumberFormat="0" applyBorder="0" applyAlignment="0" applyProtection="0">
      <alignment vertical="center"/>
    </xf>
    <xf numFmtId="0" fontId="158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58" fillId="29" borderId="0" applyNumberFormat="0" applyBorder="0" applyAlignment="0" applyProtection="0">
      <alignment vertical="center"/>
    </xf>
    <xf numFmtId="0" fontId="158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58" fillId="29" borderId="0" applyNumberFormat="0" applyBorder="0" applyAlignment="0" applyProtection="0">
      <alignment vertical="center"/>
    </xf>
    <xf numFmtId="0" fontId="158" fillId="29" borderId="0" applyNumberFormat="0" applyBorder="0" applyAlignment="0" applyProtection="0">
      <alignment vertical="center"/>
    </xf>
    <xf numFmtId="0" fontId="158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58" fillId="29" borderId="0" applyNumberFormat="0" applyBorder="0" applyAlignment="0" applyProtection="0">
      <alignment vertical="center"/>
    </xf>
    <xf numFmtId="0" fontId="166" fillId="109" borderId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58" fillId="29" borderId="0" applyNumberFormat="0" applyBorder="0" applyAlignment="0" applyProtection="0">
      <alignment vertical="center"/>
    </xf>
    <xf numFmtId="0" fontId="167" fillId="49" borderId="0" applyNumberFormat="0" applyBorder="0" applyAlignment="0" applyProtection="0">
      <alignment vertical="center"/>
    </xf>
    <xf numFmtId="0" fontId="165" fillId="109" borderId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58" fillId="29" borderId="0" applyNumberFormat="0" applyBorder="0" applyAlignment="0" applyProtection="0">
      <alignment vertical="center"/>
    </xf>
    <xf numFmtId="0" fontId="158" fillId="29" borderId="0" applyNumberFormat="0" applyBorder="0" applyAlignment="0" applyProtection="0">
      <alignment vertical="center"/>
    </xf>
    <xf numFmtId="0" fontId="158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58" fillId="29" borderId="0" applyNumberFormat="0" applyBorder="0" applyAlignment="0" applyProtection="0">
      <alignment vertical="center"/>
    </xf>
    <xf numFmtId="0" fontId="158" fillId="29" borderId="0" applyNumberFormat="0" applyBorder="0" applyAlignment="0" applyProtection="0">
      <alignment vertical="center"/>
    </xf>
    <xf numFmtId="0" fontId="158" fillId="29" borderId="0" applyNumberFormat="0" applyBorder="0" applyAlignment="0" applyProtection="0">
      <alignment vertical="center"/>
    </xf>
    <xf numFmtId="0" fontId="158" fillId="29" borderId="0" applyNumberFormat="0" applyBorder="0" applyAlignment="0" applyProtection="0">
      <alignment vertical="center"/>
    </xf>
    <xf numFmtId="0" fontId="158" fillId="29" borderId="0" applyNumberFormat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13" fillId="0" borderId="0">
      <alignment vertical="center"/>
    </xf>
    <xf numFmtId="0" fontId="155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66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213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2" fillId="6" borderId="4" applyNumberFormat="0" applyAlignment="0" applyProtection="0">
      <alignment vertical="center"/>
    </xf>
    <xf numFmtId="0" fontId="69" fillId="6" borderId="4" applyNumberFormat="0" applyAlignment="0" applyProtection="0">
      <alignment vertical="center"/>
    </xf>
    <xf numFmtId="0" fontId="69" fillId="6" borderId="4" applyNumberFormat="0" applyAlignment="0" applyProtection="0">
      <alignment vertical="center"/>
    </xf>
    <xf numFmtId="0" fontId="69" fillId="6" borderId="4" applyNumberFormat="0" applyAlignment="0" applyProtection="0">
      <alignment vertical="center"/>
    </xf>
    <xf numFmtId="0" fontId="69" fillId="6" borderId="4" applyNumberFormat="0" applyAlignment="0" applyProtection="0">
      <alignment vertical="center"/>
    </xf>
    <xf numFmtId="0" fontId="69" fillId="6" borderId="4" applyNumberFormat="0" applyAlignment="0" applyProtection="0">
      <alignment vertical="center"/>
    </xf>
    <xf numFmtId="0" fontId="69" fillId="6" borderId="4" applyNumberFormat="0" applyAlignment="0" applyProtection="0">
      <alignment vertical="center"/>
    </xf>
    <xf numFmtId="0" fontId="69" fillId="6" borderId="4" applyNumberFormat="0" applyAlignment="0" applyProtection="0">
      <alignment vertical="center"/>
    </xf>
    <xf numFmtId="0" fontId="214" fillId="110" borderId="4">
      <alignment vertical="center"/>
    </xf>
    <xf numFmtId="0" fontId="152" fillId="6" borderId="4" applyNumberFormat="0" applyAlignment="0" applyProtection="0">
      <alignment vertical="center"/>
    </xf>
    <xf numFmtId="0" fontId="69" fillId="6" borderId="4" applyNumberFormat="0" applyAlignment="0" applyProtection="0">
      <alignment vertical="center"/>
    </xf>
    <xf numFmtId="0" fontId="152" fillId="6" borderId="4" applyNumberFormat="0" applyAlignment="0" applyProtection="0">
      <alignment vertical="center"/>
    </xf>
    <xf numFmtId="0" fontId="69" fillId="6" borderId="4" applyNumberFormat="0" applyAlignment="0" applyProtection="0">
      <alignment vertical="center"/>
    </xf>
    <xf numFmtId="0" fontId="152" fillId="6" borderId="4" applyNumberFormat="0" applyAlignment="0" applyProtection="0">
      <alignment vertical="center"/>
    </xf>
    <xf numFmtId="0" fontId="152" fillId="6" borderId="4" applyNumberFormat="0" applyAlignment="0" applyProtection="0">
      <alignment vertical="center"/>
    </xf>
    <xf numFmtId="0" fontId="69" fillId="6" borderId="4" applyNumberFormat="0" applyAlignment="0" applyProtection="0">
      <alignment vertical="center"/>
    </xf>
    <xf numFmtId="0" fontId="152" fillId="6" borderId="4" applyNumberFormat="0" applyAlignment="0" applyProtection="0">
      <alignment vertical="center"/>
    </xf>
    <xf numFmtId="0" fontId="152" fillId="6" borderId="4" applyNumberFormat="0" applyAlignment="0" applyProtection="0">
      <alignment vertical="center"/>
    </xf>
    <xf numFmtId="0" fontId="69" fillId="6" borderId="4" applyNumberFormat="0" applyAlignment="0" applyProtection="0">
      <alignment vertical="center"/>
    </xf>
    <xf numFmtId="0" fontId="69" fillId="6" borderId="4" applyNumberFormat="0" applyAlignment="0" applyProtection="0">
      <alignment vertical="center"/>
    </xf>
    <xf numFmtId="0" fontId="152" fillId="6" borderId="4" applyNumberFormat="0" applyAlignment="0" applyProtection="0">
      <alignment vertical="center"/>
    </xf>
    <xf numFmtId="0" fontId="152" fillId="6" borderId="4" applyNumberFormat="0" applyAlignment="0" applyProtection="0">
      <alignment vertical="center"/>
    </xf>
    <xf numFmtId="0" fontId="152" fillId="6" borderId="4" applyNumberFormat="0" applyAlignment="0" applyProtection="0">
      <alignment vertical="center"/>
    </xf>
    <xf numFmtId="0" fontId="69" fillId="6" borderId="4" applyNumberFormat="0" applyAlignment="0" applyProtection="0">
      <alignment vertical="center"/>
    </xf>
    <xf numFmtId="0" fontId="152" fillId="6" borderId="4" applyNumberFormat="0" applyAlignment="0" applyProtection="0">
      <alignment vertical="center"/>
    </xf>
    <xf numFmtId="0" fontId="68" fillId="110" borderId="4">
      <alignment vertical="center"/>
    </xf>
    <xf numFmtId="0" fontId="69" fillId="6" borderId="4" applyNumberFormat="0" applyAlignment="0" applyProtection="0">
      <alignment vertical="center"/>
    </xf>
    <xf numFmtId="0" fontId="69" fillId="6" borderId="4" applyNumberFormat="0" applyAlignment="0" applyProtection="0">
      <alignment vertical="center"/>
    </xf>
    <xf numFmtId="0" fontId="69" fillId="6" borderId="4" applyNumberFormat="0" applyAlignment="0" applyProtection="0">
      <alignment vertical="center"/>
    </xf>
    <xf numFmtId="0" fontId="152" fillId="6" borderId="4" applyNumberFormat="0" applyAlignment="0" applyProtection="0">
      <alignment vertical="center"/>
    </xf>
    <xf numFmtId="0" fontId="215" fillId="111" borderId="31" applyNumberFormat="0" applyAlignment="0" applyProtection="0">
      <alignment vertical="center"/>
    </xf>
    <xf numFmtId="0" fontId="214" fillId="110" borderId="4">
      <alignment vertical="center"/>
    </xf>
    <xf numFmtId="0" fontId="69" fillId="6" borderId="4" applyNumberFormat="0" applyAlignment="0" applyProtection="0">
      <alignment vertical="center"/>
    </xf>
    <xf numFmtId="0" fontId="69" fillId="6" borderId="4" applyNumberFormat="0" applyAlignment="0" applyProtection="0">
      <alignment vertical="center"/>
    </xf>
    <xf numFmtId="0" fontId="69" fillId="6" borderId="4" applyNumberFormat="0" applyAlignment="0" applyProtection="0">
      <alignment vertical="center"/>
    </xf>
    <xf numFmtId="0" fontId="69" fillId="6" borderId="4" applyNumberFormat="0" applyAlignment="0" applyProtection="0">
      <alignment vertical="center"/>
    </xf>
    <xf numFmtId="0" fontId="152" fillId="6" borderId="4" applyNumberFormat="0" applyAlignment="0" applyProtection="0">
      <alignment vertical="center"/>
    </xf>
    <xf numFmtId="0" fontId="152" fillId="6" borderId="4" applyNumberFormat="0" applyAlignment="0" applyProtection="0">
      <alignment vertical="center"/>
    </xf>
    <xf numFmtId="0" fontId="152" fillId="6" borderId="4" applyNumberFormat="0" applyAlignment="0" applyProtection="0">
      <alignment vertical="center"/>
    </xf>
    <xf numFmtId="0" fontId="69" fillId="6" borderId="4" applyNumberFormat="0" applyAlignment="0" applyProtection="0">
      <alignment vertical="center"/>
    </xf>
    <xf numFmtId="0" fontId="69" fillId="6" borderId="4" applyNumberFormat="0" applyAlignment="0" applyProtection="0">
      <alignment vertical="center"/>
    </xf>
    <xf numFmtId="0" fontId="69" fillId="6" borderId="4" applyNumberFormat="0" applyAlignment="0" applyProtection="0">
      <alignment vertical="center"/>
    </xf>
    <xf numFmtId="0" fontId="69" fillId="6" borderId="4" applyNumberFormat="0" applyAlignment="0" applyProtection="0">
      <alignment vertical="center"/>
    </xf>
    <xf numFmtId="0" fontId="69" fillId="6" borderId="4" applyNumberFormat="0" applyAlignment="0" applyProtection="0">
      <alignment vertical="center"/>
    </xf>
    <xf numFmtId="0" fontId="152" fillId="6" borderId="4" applyNumberFormat="0" applyAlignment="0" applyProtection="0">
      <alignment vertical="center"/>
    </xf>
    <xf numFmtId="0" fontId="152" fillId="6" borderId="4" applyNumberFormat="0" applyAlignment="0" applyProtection="0">
      <alignment vertical="center"/>
    </xf>
    <xf numFmtId="0" fontId="152" fillId="6" borderId="4" applyNumberFormat="0" applyAlignment="0" applyProtection="0">
      <alignment vertical="center"/>
    </xf>
    <xf numFmtId="0" fontId="152" fillId="6" borderId="4" applyNumberFormat="0" applyAlignment="0" applyProtection="0">
      <alignment vertical="center"/>
    </xf>
    <xf numFmtId="0" fontId="152" fillId="6" borderId="4" applyNumberFormat="0" applyAlignment="0" applyProtection="0">
      <alignment vertical="center"/>
    </xf>
    <xf numFmtId="0" fontId="173" fillId="0" borderId="0">
      <protection locked="0"/>
    </xf>
    <xf numFmtId="0" fontId="216" fillId="0" borderId="0">
      <protection locked="0"/>
    </xf>
    <xf numFmtId="0" fontId="216" fillId="0" borderId="0">
      <protection locked="0"/>
    </xf>
    <xf numFmtId="0" fontId="172" fillId="0" borderId="0">
      <alignment horizontal="left" shrinkToFit="1"/>
    </xf>
    <xf numFmtId="0" fontId="148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217" fillId="112" borderId="0">
      <alignment vertical="center"/>
    </xf>
    <xf numFmtId="0" fontId="148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148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148" fillId="3" borderId="0" applyNumberFormat="0" applyBorder="0" applyAlignment="0" applyProtection="0">
      <alignment vertical="center"/>
    </xf>
    <xf numFmtId="0" fontId="148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148" fillId="3" borderId="0" applyNumberFormat="0" applyBorder="0" applyAlignment="0" applyProtection="0">
      <alignment vertical="center"/>
    </xf>
    <xf numFmtId="0" fontId="148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148" fillId="3" borderId="0" applyNumberFormat="0" applyBorder="0" applyAlignment="0" applyProtection="0">
      <alignment vertical="center"/>
    </xf>
    <xf numFmtId="0" fontId="148" fillId="3" borderId="0" applyNumberFormat="0" applyBorder="0" applyAlignment="0" applyProtection="0">
      <alignment vertical="center"/>
    </xf>
    <xf numFmtId="0" fontId="148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148" fillId="3" borderId="0" applyNumberFormat="0" applyBorder="0" applyAlignment="0" applyProtection="0">
      <alignment vertical="center"/>
    </xf>
    <xf numFmtId="0" fontId="72" fillId="112" borderId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148" fillId="3" borderId="0" applyNumberFormat="0" applyBorder="0" applyAlignment="0" applyProtection="0">
      <alignment vertical="center"/>
    </xf>
    <xf numFmtId="0" fontId="218" fillId="37" borderId="0" applyNumberFormat="0" applyBorder="0" applyAlignment="0" applyProtection="0">
      <alignment vertical="center"/>
    </xf>
    <xf numFmtId="0" fontId="217" fillId="112" borderId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148" fillId="3" borderId="0" applyNumberFormat="0" applyBorder="0" applyAlignment="0" applyProtection="0">
      <alignment vertical="center"/>
    </xf>
    <xf numFmtId="0" fontId="148" fillId="3" borderId="0" applyNumberFormat="0" applyBorder="0" applyAlignment="0" applyProtection="0">
      <alignment vertical="center"/>
    </xf>
    <xf numFmtId="0" fontId="148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148" fillId="3" borderId="0" applyNumberFormat="0" applyBorder="0" applyAlignment="0" applyProtection="0">
      <alignment vertical="center"/>
    </xf>
    <xf numFmtId="0" fontId="148" fillId="3" borderId="0" applyNumberFormat="0" applyBorder="0" applyAlignment="0" applyProtection="0">
      <alignment vertical="center"/>
    </xf>
    <xf numFmtId="0" fontId="148" fillId="3" borderId="0" applyNumberFormat="0" applyBorder="0" applyAlignment="0" applyProtection="0">
      <alignment vertical="center"/>
    </xf>
    <xf numFmtId="0" fontId="148" fillId="3" borderId="0" applyNumberFormat="0" applyBorder="0" applyAlignment="0" applyProtection="0">
      <alignment vertical="center"/>
    </xf>
    <xf numFmtId="0" fontId="148" fillId="3" borderId="0" applyNumberFormat="0" applyBorder="0" applyAlignment="0" applyProtection="0">
      <alignment vertical="center"/>
    </xf>
    <xf numFmtId="0" fontId="219" fillId="0" borderId="0">
      <protection locked="0"/>
    </xf>
    <xf numFmtId="0" fontId="219" fillId="0" borderId="0">
      <protection locked="0"/>
    </xf>
    <xf numFmtId="0" fontId="1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162" fillId="100" borderId="8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62" fillId="100" borderId="8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6" fillId="57" borderId="40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9" fillId="57" borderId="40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62" fillId="100" borderId="8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6" fillId="57" borderId="40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9" fontId="173" fillId="0" borderId="0">
      <alignment vertical="center"/>
    </xf>
    <xf numFmtId="9" fontId="220" fillId="0" borderId="0"/>
    <xf numFmtId="9" fontId="160" fillId="0" borderId="0"/>
    <xf numFmtId="9" fontId="162" fillId="0" borderId="0">
      <alignment vertical="center"/>
    </xf>
    <xf numFmtId="0" fontId="149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221" fillId="113" borderId="0">
      <alignment vertical="center"/>
    </xf>
    <xf numFmtId="0" fontId="149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149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149" fillId="4" borderId="0" applyNumberFormat="0" applyBorder="0" applyAlignment="0" applyProtection="0">
      <alignment vertical="center"/>
    </xf>
    <xf numFmtId="0" fontId="149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149" fillId="4" borderId="0" applyNumberFormat="0" applyBorder="0" applyAlignment="0" applyProtection="0">
      <alignment vertical="center"/>
    </xf>
    <xf numFmtId="0" fontId="149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149" fillId="4" borderId="0" applyNumberFormat="0" applyBorder="0" applyAlignment="0" applyProtection="0">
      <alignment vertical="center"/>
    </xf>
    <xf numFmtId="0" fontId="149" fillId="4" borderId="0" applyNumberFormat="0" applyBorder="0" applyAlignment="0" applyProtection="0">
      <alignment vertical="center"/>
    </xf>
    <xf numFmtId="0" fontId="149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149" fillId="4" borderId="0" applyNumberFormat="0" applyBorder="0" applyAlignment="0" applyProtection="0">
      <alignment vertical="center"/>
    </xf>
    <xf numFmtId="0" fontId="75" fillId="113" borderId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149" fillId="4" borderId="0" applyNumberFormat="0" applyBorder="0" applyAlignment="0" applyProtection="0">
      <alignment vertical="center"/>
    </xf>
    <xf numFmtId="0" fontId="222" fillId="56" borderId="0" applyNumberFormat="0" applyBorder="0" applyAlignment="0" applyProtection="0">
      <alignment vertical="center"/>
    </xf>
    <xf numFmtId="0" fontId="221" fillId="113" borderId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149" fillId="4" borderId="0" applyNumberFormat="0" applyBorder="0" applyAlignment="0" applyProtection="0">
      <alignment vertical="center"/>
    </xf>
    <xf numFmtId="0" fontId="149" fillId="4" borderId="0" applyNumberFormat="0" applyBorder="0" applyAlignment="0" applyProtection="0">
      <alignment vertical="center"/>
    </xf>
    <xf numFmtId="0" fontId="149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149" fillId="4" borderId="0" applyNumberFormat="0" applyBorder="0" applyAlignment="0" applyProtection="0">
      <alignment vertical="center"/>
    </xf>
    <xf numFmtId="0" fontId="149" fillId="4" borderId="0" applyNumberFormat="0" applyBorder="0" applyAlignment="0" applyProtection="0">
      <alignment vertical="center"/>
    </xf>
    <xf numFmtId="0" fontId="149" fillId="4" borderId="0" applyNumberFormat="0" applyBorder="0" applyAlignment="0" applyProtection="0">
      <alignment vertical="center"/>
    </xf>
    <xf numFmtId="0" fontId="149" fillId="4" borderId="0" applyNumberFormat="0" applyBorder="0" applyAlignment="0" applyProtection="0">
      <alignment vertical="center"/>
    </xf>
    <xf numFmtId="0" fontId="149" fillId="4" borderId="0" applyNumberFormat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23" fillId="0" borderId="0">
      <alignment vertical="center"/>
    </xf>
    <xf numFmtId="0" fontId="156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78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223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4" fillId="7" borderId="7" applyNumberFormat="0" applyAlignment="0" applyProtection="0">
      <alignment vertical="center"/>
    </xf>
    <xf numFmtId="0" fontId="81" fillId="7" borderId="7" applyNumberFormat="0" applyAlignment="0" applyProtection="0">
      <alignment vertical="center"/>
    </xf>
    <xf numFmtId="0" fontId="81" fillId="7" borderId="7" applyNumberFormat="0" applyAlignment="0" applyProtection="0">
      <alignment vertical="center"/>
    </xf>
    <xf numFmtId="0" fontId="81" fillId="7" borderId="7" applyNumberFormat="0" applyAlignment="0" applyProtection="0">
      <alignment vertical="center"/>
    </xf>
    <xf numFmtId="0" fontId="81" fillId="7" borderId="7" applyNumberFormat="0" applyAlignment="0" applyProtection="0">
      <alignment vertical="center"/>
    </xf>
    <xf numFmtId="0" fontId="81" fillId="7" borderId="7" applyNumberFormat="0" applyAlignment="0" applyProtection="0">
      <alignment vertical="center"/>
    </xf>
    <xf numFmtId="0" fontId="81" fillId="7" borderId="7" applyNumberFormat="0" applyAlignment="0" applyProtection="0">
      <alignment vertical="center"/>
    </xf>
    <xf numFmtId="0" fontId="81" fillId="7" borderId="7" applyNumberFormat="0" applyAlignment="0" applyProtection="0">
      <alignment vertical="center"/>
    </xf>
    <xf numFmtId="0" fontId="178" fillId="114" borderId="7">
      <alignment vertical="center"/>
    </xf>
    <xf numFmtId="0" fontId="154" fillId="7" borderId="7" applyNumberFormat="0" applyAlignment="0" applyProtection="0">
      <alignment vertical="center"/>
    </xf>
    <xf numFmtId="0" fontId="81" fillId="7" borderId="7" applyNumberFormat="0" applyAlignment="0" applyProtection="0">
      <alignment vertical="center"/>
    </xf>
    <xf numFmtId="0" fontId="154" fillId="7" borderId="7" applyNumberFormat="0" applyAlignment="0" applyProtection="0">
      <alignment vertical="center"/>
    </xf>
    <xf numFmtId="0" fontId="81" fillId="7" borderId="7" applyNumberFormat="0" applyAlignment="0" applyProtection="0">
      <alignment vertical="center"/>
    </xf>
    <xf numFmtId="0" fontId="154" fillId="7" borderId="7" applyNumberFormat="0" applyAlignment="0" applyProtection="0">
      <alignment vertical="center"/>
    </xf>
    <xf numFmtId="0" fontId="154" fillId="7" borderId="7" applyNumberFormat="0" applyAlignment="0" applyProtection="0">
      <alignment vertical="center"/>
    </xf>
    <xf numFmtId="0" fontId="81" fillId="7" borderId="7" applyNumberFormat="0" applyAlignment="0" applyProtection="0">
      <alignment vertical="center"/>
    </xf>
    <xf numFmtId="0" fontId="154" fillId="7" borderId="7" applyNumberFormat="0" applyAlignment="0" applyProtection="0">
      <alignment vertical="center"/>
    </xf>
    <xf numFmtId="0" fontId="154" fillId="7" borderId="7" applyNumberFormat="0" applyAlignment="0" applyProtection="0">
      <alignment vertical="center"/>
    </xf>
    <xf numFmtId="0" fontId="81" fillId="7" borderId="7" applyNumberFormat="0" applyAlignment="0" applyProtection="0">
      <alignment vertical="center"/>
    </xf>
    <xf numFmtId="0" fontId="81" fillId="7" borderId="7" applyNumberFormat="0" applyAlignment="0" applyProtection="0">
      <alignment vertical="center"/>
    </xf>
    <xf numFmtId="0" fontId="154" fillId="7" borderId="7" applyNumberFormat="0" applyAlignment="0" applyProtection="0">
      <alignment vertical="center"/>
    </xf>
    <xf numFmtId="0" fontId="154" fillId="7" borderId="7" applyNumberFormat="0" applyAlignment="0" applyProtection="0">
      <alignment vertical="center"/>
    </xf>
    <xf numFmtId="0" fontId="154" fillId="7" borderId="7" applyNumberFormat="0" applyAlignment="0" applyProtection="0">
      <alignment vertical="center"/>
    </xf>
    <xf numFmtId="0" fontId="81" fillId="7" borderId="7" applyNumberFormat="0" applyAlignment="0" applyProtection="0">
      <alignment vertical="center"/>
    </xf>
    <xf numFmtId="0" fontId="154" fillId="7" borderId="7" applyNumberFormat="0" applyAlignment="0" applyProtection="0">
      <alignment vertical="center"/>
    </xf>
    <xf numFmtId="0" fontId="224" fillId="114" borderId="7">
      <alignment vertical="center"/>
    </xf>
    <xf numFmtId="0" fontId="81" fillId="7" borderId="7" applyNumberFormat="0" applyAlignment="0" applyProtection="0">
      <alignment vertical="center"/>
    </xf>
    <xf numFmtId="0" fontId="81" fillId="7" borderId="7" applyNumberFormat="0" applyAlignment="0" applyProtection="0">
      <alignment vertical="center"/>
    </xf>
    <xf numFmtId="0" fontId="81" fillId="7" borderId="7" applyNumberFormat="0" applyAlignment="0" applyProtection="0">
      <alignment vertical="center"/>
    </xf>
    <xf numFmtId="0" fontId="154" fillId="7" borderId="7" applyNumberFormat="0" applyAlignment="0" applyProtection="0">
      <alignment vertical="center"/>
    </xf>
    <xf numFmtId="0" fontId="82" fillId="53" borderId="32" applyNumberFormat="0" applyAlignment="0" applyProtection="0">
      <alignment vertical="center"/>
    </xf>
    <xf numFmtId="0" fontId="178" fillId="114" borderId="7">
      <alignment vertical="center"/>
    </xf>
    <xf numFmtId="0" fontId="81" fillId="7" borderId="7" applyNumberFormat="0" applyAlignment="0" applyProtection="0">
      <alignment vertical="center"/>
    </xf>
    <xf numFmtId="0" fontId="81" fillId="7" borderId="7" applyNumberFormat="0" applyAlignment="0" applyProtection="0">
      <alignment vertical="center"/>
    </xf>
    <xf numFmtId="0" fontId="81" fillId="7" borderId="7" applyNumberFormat="0" applyAlignment="0" applyProtection="0">
      <alignment vertical="center"/>
    </xf>
    <xf numFmtId="0" fontId="81" fillId="7" borderId="7" applyNumberFormat="0" applyAlignment="0" applyProtection="0">
      <alignment vertical="center"/>
    </xf>
    <xf numFmtId="0" fontId="154" fillId="7" borderId="7" applyNumberFormat="0" applyAlignment="0" applyProtection="0">
      <alignment vertical="center"/>
    </xf>
    <xf numFmtId="0" fontId="154" fillId="7" borderId="7" applyNumberFormat="0" applyAlignment="0" applyProtection="0">
      <alignment vertical="center"/>
    </xf>
    <xf numFmtId="0" fontId="154" fillId="7" borderId="7" applyNumberFormat="0" applyAlignment="0" applyProtection="0">
      <alignment vertical="center"/>
    </xf>
    <xf numFmtId="0" fontId="81" fillId="7" borderId="7" applyNumberFormat="0" applyAlignment="0" applyProtection="0">
      <alignment vertical="center"/>
    </xf>
    <xf numFmtId="0" fontId="81" fillId="7" borderId="7" applyNumberFormat="0" applyAlignment="0" applyProtection="0">
      <alignment vertical="center"/>
    </xf>
    <xf numFmtId="0" fontId="81" fillId="7" borderId="7" applyNumberFormat="0" applyAlignment="0" applyProtection="0">
      <alignment vertical="center"/>
    </xf>
    <xf numFmtId="0" fontId="81" fillId="7" borderId="7" applyNumberFormat="0" applyAlignment="0" applyProtection="0">
      <alignment vertical="center"/>
    </xf>
    <xf numFmtId="0" fontId="81" fillId="7" borderId="7" applyNumberFormat="0" applyAlignment="0" applyProtection="0">
      <alignment vertical="center"/>
    </xf>
    <xf numFmtId="0" fontId="154" fillId="7" borderId="7" applyNumberFormat="0" applyAlignment="0" applyProtection="0">
      <alignment vertical="center"/>
    </xf>
    <xf numFmtId="0" fontId="154" fillId="7" borderId="7" applyNumberFormat="0" applyAlignment="0" applyProtection="0">
      <alignment vertical="center"/>
    </xf>
    <xf numFmtId="0" fontId="154" fillId="7" borderId="7" applyNumberFormat="0" applyAlignment="0" applyProtection="0">
      <alignment vertical="center"/>
    </xf>
    <xf numFmtId="0" fontId="154" fillId="7" borderId="7" applyNumberFormat="0" applyAlignment="0" applyProtection="0">
      <alignment vertical="center"/>
    </xf>
    <xf numFmtId="0" fontId="154" fillId="7" borderId="7" applyNumberFormat="0" applyAlignment="0" applyProtection="0">
      <alignment vertical="center"/>
    </xf>
    <xf numFmtId="0" fontId="173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41" fontId="173" fillId="0" borderId="0"/>
    <xf numFmtId="41" fontId="28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179" fontId="220" fillId="0" borderId="0"/>
    <xf numFmtId="176" fontId="220" fillId="0" borderId="0"/>
    <xf numFmtId="41" fontId="28" fillId="0" borderId="0" applyFont="0" applyFill="0" applyBorder="0" applyAlignment="0" applyProtection="0">
      <alignment vertical="center"/>
    </xf>
    <xf numFmtId="176" fontId="220" fillId="0" borderId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20" fillId="0" borderId="0"/>
    <xf numFmtId="179" fontId="2" fillId="0" borderId="0" applyFont="0" applyFill="0" applyBorder="0" applyAlignment="0" applyProtection="0"/>
    <xf numFmtId="179" fontId="220" fillId="0" borderId="0"/>
    <xf numFmtId="179" fontId="2" fillId="0" borderId="0" applyFont="0" applyFill="0" applyBorder="0" applyAlignment="0" applyProtection="0"/>
    <xf numFmtId="179" fontId="220" fillId="0" borderId="0"/>
    <xf numFmtId="179" fontId="2" fillId="0" borderId="0" applyFont="0" applyFill="0" applyBorder="0" applyAlignment="0" applyProtection="0"/>
    <xf numFmtId="179" fontId="220" fillId="0" borderId="0"/>
    <xf numFmtId="176" fontId="48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162" fillId="0" borderId="0">
      <alignment vertical="center"/>
    </xf>
    <xf numFmtId="41" fontId="162" fillId="0" borderId="0">
      <alignment vertical="center"/>
    </xf>
    <xf numFmtId="41" fontId="207" fillId="0" borderId="0"/>
    <xf numFmtId="202" fontId="220" fillId="0" borderId="0"/>
    <xf numFmtId="176" fontId="160" fillId="0" borderId="0"/>
    <xf numFmtId="0" fontId="160" fillId="0" borderId="0"/>
    <xf numFmtId="202" fontId="220" fillId="0" borderId="0"/>
    <xf numFmtId="201" fontId="220" fillId="0" borderId="0"/>
    <xf numFmtId="179" fontId="220" fillId="0" borderId="0"/>
    <xf numFmtId="41" fontId="162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160" fillId="0" borderId="0"/>
    <xf numFmtId="41" fontId="28" fillId="0" borderId="0" applyFont="0" applyFill="0" applyBorder="0" applyAlignment="0" applyProtection="0">
      <alignment vertical="center"/>
    </xf>
    <xf numFmtId="179" fontId="24" fillId="0" borderId="0" applyFont="0" applyFill="0" applyBorder="0" applyAlignment="0" applyProtection="0"/>
    <xf numFmtId="203" fontId="160" fillId="0" borderId="0"/>
    <xf numFmtId="41" fontId="173" fillId="0" borderId="0"/>
    <xf numFmtId="41" fontId="28" fillId="0" borderId="0" applyFont="0" applyFill="0" applyBorder="0" applyAlignment="0" applyProtection="0">
      <alignment vertical="center"/>
    </xf>
    <xf numFmtId="212" fontId="169" fillId="0" borderId="0"/>
    <xf numFmtId="179" fontId="169" fillId="0" borderId="0"/>
    <xf numFmtId="41" fontId="162" fillId="0" borderId="0">
      <alignment vertical="center"/>
    </xf>
    <xf numFmtId="41" fontId="173" fillId="0" borderId="0">
      <alignment vertical="center"/>
    </xf>
    <xf numFmtId="196" fontId="173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162" fillId="0" borderId="0">
      <alignment vertical="center"/>
    </xf>
    <xf numFmtId="41" fontId="162" fillId="0" borderId="0">
      <alignment vertical="center"/>
    </xf>
    <xf numFmtId="41" fontId="43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173" fillId="0" borderId="0"/>
    <xf numFmtId="41" fontId="173" fillId="0" borderId="0"/>
    <xf numFmtId="41" fontId="173" fillId="0" borderId="0"/>
    <xf numFmtId="41" fontId="173" fillId="0" borderId="0"/>
    <xf numFmtId="207" fontId="24" fillId="0" borderId="0" applyFont="0" applyFill="0" applyBorder="0" applyAlignment="0" applyProtection="0"/>
    <xf numFmtId="41" fontId="43" fillId="0" borderId="0" applyFont="0" applyFill="0" applyBorder="0" applyAlignment="0" applyProtection="0">
      <alignment vertical="center"/>
    </xf>
    <xf numFmtId="201" fontId="2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179" fontId="160" fillId="0" borderId="0"/>
    <xf numFmtId="204" fontId="220" fillId="0" borderId="0"/>
    <xf numFmtId="179" fontId="24" fillId="0" borderId="0" applyFont="0" applyFill="0" applyBorder="0" applyAlignment="0" applyProtection="0"/>
    <xf numFmtId="0" fontId="220" fillId="0" borderId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203" fontId="160" fillId="0" borderId="0"/>
    <xf numFmtId="0" fontId="160" fillId="0" borderId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173" fillId="0" borderId="0"/>
    <xf numFmtId="41" fontId="173" fillId="0" borderId="0"/>
    <xf numFmtId="41" fontId="173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59" fillId="0" borderId="0" applyFont="0" applyFill="0" applyBorder="0" applyAlignment="0" applyProtection="0">
      <alignment vertical="center"/>
    </xf>
    <xf numFmtId="41" fontId="225" fillId="0" borderId="0" applyFont="0" applyFill="0" applyBorder="0" applyAlignment="0" applyProtection="0">
      <alignment vertical="center"/>
    </xf>
    <xf numFmtId="41" fontId="159" fillId="0" borderId="0" applyFont="0" applyFill="0" applyBorder="0" applyAlignment="0" applyProtection="0">
      <alignment vertical="center"/>
    </xf>
    <xf numFmtId="41" fontId="160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159" fillId="0" borderId="0" applyFont="0" applyFill="0" applyBorder="0" applyAlignment="0" applyProtection="0">
      <alignment vertical="center"/>
    </xf>
    <xf numFmtId="41" fontId="159" fillId="0" borderId="0" applyFont="0" applyFill="0" applyBorder="0" applyAlignment="0" applyProtection="0">
      <alignment vertical="center"/>
    </xf>
    <xf numFmtId="41" fontId="159" fillId="0" borderId="0" applyFont="0" applyFill="0" applyBorder="0" applyAlignment="0" applyProtection="0">
      <alignment vertical="center"/>
    </xf>
    <xf numFmtId="207" fontId="2" fillId="0" borderId="0" applyFont="0" applyFill="0" applyBorder="0" applyAlignment="0" applyProtection="0"/>
    <xf numFmtId="179" fontId="160" fillId="0" borderId="0"/>
    <xf numFmtId="41" fontId="43" fillId="0" borderId="0" applyFont="0" applyFill="0" applyBorder="0" applyAlignment="0" applyProtection="0"/>
    <xf numFmtId="203" fontId="160" fillId="0" borderId="0"/>
    <xf numFmtId="204" fontId="220" fillId="0" borderId="0"/>
    <xf numFmtId="179" fontId="220" fillId="0" borderId="0"/>
    <xf numFmtId="179" fontId="220" fillId="0" borderId="0"/>
    <xf numFmtId="179" fontId="220" fillId="0" borderId="0"/>
    <xf numFmtId="0" fontId="220" fillId="0" borderId="0"/>
    <xf numFmtId="0" fontId="160" fillId="0" borderId="0"/>
    <xf numFmtId="41" fontId="43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207" fontId="2" fillId="0" borderId="0" applyFont="0" applyFill="0" applyBorder="0" applyAlignment="0" applyProtection="0"/>
    <xf numFmtId="41" fontId="43" fillId="0" borderId="0" applyFont="0" applyFill="0" applyBorder="0" applyAlignment="0" applyProtection="0">
      <alignment vertical="center"/>
    </xf>
    <xf numFmtId="0" fontId="2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179" fontId="160" fillId="0" borderId="0"/>
    <xf numFmtId="201" fontId="220" fillId="0" borderId="0"/>
    <xf numFmtId="179" fontId="2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201" fontId="2" fillId="0" borderId="0" applyFont="0" applyFill="0" applyBorder="0" applyAlignment="0" applyProtection="0"/>
    <xf numFmtId="203" fontId="160" fillId="0" borderId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173" fillId="0" borderId="0">
      <alignment vertical="center"/>
    </xf>
    <xf numFmtId="41" fontId="43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179" fontId="160" fillId="0" borderId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160" fillId="0" borderId="0"/>
    <xf numFmtId="41" fontId="28" fillId="0" borderId="0" applyFont="0" applyFill="0" applyBorder="0" applyAlignment="0" applyProtection="0">
      <alignment vertical="center"/>
    </xf>
    <xf numFmtId="179" fontId="2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0" fontId="153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226" fillId="0" borderId="6">
      <alignment vertical="center"/>
    </xf>
    <xf numFmtId="0" fontId="153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153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153" fillId="0" borderId="6" applyNumberFormat="0" applyFill="0" applyAlignment="0" applyProtection="0">
      <alignment vertical="center"/>
    </xf>
    <xf numFmtId="0" fontId="153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153" fillId="0" borderId="6" applyNumberFormat="0" applyFill="0" applyAlignment="0" applyProtection="0">
      <alignment vertical="center"/>
    </xf>
    <xf numFmtId="0" fontId="153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153" fillId="0" borderId="6" applyNumberFormat="0" applyFill="0" applyAlignment="0" applyProtection="0">
      <alignment vertical="center"/>
    </xf>
    <xf numFmtId="0" fontId="153" fillId="0" borderId="6" applyNumberFormat="0" applyFill="0" applyAlignment="0" applyProtection="0">
      <alignment vertical="center"/>
    </xf>
    <xf numFmtId="0" fontId="153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153" fillId="0" borderId="6" applyNumberFormat="0" applyFill="0" applyAlignment="0" applyProtection="0">
      <alignment vertical="center"/>
    </xf>
    <xf numFmtId="0" fontId="83" fillId="0" borderId="6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153" fillId="0" borderId="6" applyNumberFormat="0" applyFill="0" applyAlignment="0" applyProtection="0">
      <alignment vertical="center"/>
    </xf>
    <xf numFmtId="0" fontId="227" fillId="0" borderId="56" applyNumberFormat="0" applyFill="0" applyAlignment="0" applyProtection="0">
      <alignment vertical="center"/>
    </xf>
    <xf numFmtId="0" fontId="226" fillId="0" borderId="6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153" fillId="0" borderId="6" applyNumberFormat="0" applyFill="0" applyAlignment="0" applyProtection="0">
      <alignment vertical="center"/>
    </xf>
    <xf numFmtId="0" fontId="153" fillId="0" borderId="6" applyNumberFormat="0" applyFill="0" applyAlignment="0" applyProtection="0">
      <alignment vertical="center"/>
    </xf>
    <xf numFmtId="0" fontId="153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153" fillId="0" borderId="6" applyNumberFormat="0" applyFill="0" applyAlignment="0" applyProtection="0">
      <alignment vertical="center"/>
    </xf>
    <xf numFmtId="0" fontId="153" fillId="0" borderId="6" applyNumberFormat="0" applyFill="0" applyAlignment="0" applyProtection="0">
      <alignment vertical="center"/>
    </xf>
    <xf numFmtId="0" fontId="153" fillId="0" borderId="6" applyNumberFormat="0" applyFill="0" applyAlignment="0" applyProtection="0">
      <alignment vertical="center"/>
    </xf>
    <xf numFmtId="0" fontId="153" fillId="0" borderId="6" applyNumberFormat="0" applyFill="0" applyAlignment="0" applyProtection="0">
      <alignment vertical="center"/>
    </xf>
    <xf numFmtId="0" fontId="153" fillId="0" borderId="6" applyNumberFormat="0" applyFill="0" applyAlignment="0" applyProtection="0">
      <alignment vertical="center"/>
    </xf>
    <xf numFmtId="0" fontId="157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211" fillId="0" borderId="57">
      <alignment vertical="center"/>
    </xf>
    <xf numFmtId="0" fontId="157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157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157" fillId="0" borderId="9" applyNumberFormat="0" applyFill="0" applyAlignment="0" applyProtection="0">
      <alignment vertical="center"/>
    </xf>
    <xf numFmtId="0" fontId="157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157" fillId="0" borderId="9" applyNumberFormat="0" applyFill="0" applyAlignment="0" applyProtection="0">
      <alignment vertical="center"/>
    </xf>
    <xf numFmtId="0" fontId="157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157" fillId="0" borderId="9" applyNumberFormat="0" applyFill="0" applyAlignment="0" applyProtection="0">
      <alignment vertical="center"/>
    </xf>
    <xf numFmtId="0" fontId="157" fillId="0" borderId="9" applyNumberFormat="0" applyFill="0" applyAlignment="0" applyProtection="0">
      <alignment vertical="center"/>
    </xf>
    <xf numFmtId="0" fontId="157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157" fillId="0" borderId="9" applyNumberFormat="0" applyFill="0" applyAlignment="0" applyProtection="0">
      <alignment vertical="center"/>
    </xf>
    <xf numFmtId="0" fontId="228" fillId="0" borderId="57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157" fillId="0" borderId="9" applyNumberFormat="0" applyFill="0" applyAlignment="0" applyProtection="0">
      <alignment vertical="center"/>
    </xf>
    <xf numFmtId="0" fontId="87" fillId="0" borderId="58" applyNumberFormat="0" applyFill="0" applyAlignment="0" applyProtection="0">
      <alignment vertical="center"/>
    </xf>
    <xf numFmtId="0" fontId="211" fillId="0" borderId="57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157" fillId="0" borderId="9" applyNumberFormat="0" applyFill="0" applyAlignment="0" applyProtection="0">
      <alignment vertical="center"/>
    </xf>
    <xf numFmtId="0" fontId="157" fillId="0" borderId="9" applyNumberFormat="0" applyFill="0" applyAlignment="0" applyProtection="0">
      <alignment vertical="center"/>
    </xf>
    <xf numFmtId="0" fontId="157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157" fillId="0" borderId="9" applyNumberFormat="0" applyFill="0" applyAlignment="0" applyProtection="0">
      <alignment vertical="center"/>
    </xf>
    <xf numFmtId="0" fontId="157" fillId="0" borderId="9" applyNumberFormat="0" applyFill="0" applyAlignment="0" applyProtection="0">
      <alignment vertical="center"/>
    </xf>
    <xf numFmtId="0" fontId="157" fillId="0" borderId="9" applyNumberFormat="0" applyFill="0" applyAlignment="0" applyProtection="0">
      <alignment vertical="center"/>
    </xf>
    <xf numFmtId="0" fontId="157" fillId="0" borderId="9" applyNumberFormat="0" applyFill="0" applyAlignment="0" applyProtection="0">
      <alignment vertical="center"/>
    </xf>
    <xf numFmtId="0" fontId="157" fillId="0" borderId="9" applyNumberFormat="0" applyFill="0" applyAlignment="0" applyProtection="0">
      <alignment vertical="center"/>
    </xf>
    <xf numFmtId="0" fontId="150" fillId="5" borderId="4" applyNumberFormat="0" applyAlignment="0" applyProtection="0">
      <alignment vertical="center"/>
    </xf>
    <xf numFmtId="0" fontId="89" fillId="5" borderId="4" applyNumberFormat="0" applyAlignment="0" applyProtection="0">
      <alignment vertical="center"/>
    </xf>
    <xf numFmtId="0" fontId="89" fillId="5" borderId="4" applyNumberFormat="0" applyAlignment="0" applyProtection="0">
      <alignment vertical="center"/>
    </xf>
    <xf numFmtId="0" fontId="89" fillId="5" borderId="4" applyNumberFormat="0" applyAlignment="0" applyProtection="0">
      <alignment vertical="center"/>
    </xf>
    <xf numFmtId="0" fontId="89" fillId="5" borderId="4" applyNumberFormat="0" applyAlignment="0" applyProtection="0">
      <alignment vertical="center"/>
    </xf>
    <xf numFmtId="0" fontId="89" fillId="5" borderId="4" applyNumberFormat="0" applyAlignment="0" applyProtection="0">
      <alignment vertical="center"/>
    </xf>
    <xf numFmtId="0" fontId="89" fillId="5" borderId="4" applyNumberFormat="0" applyAlignment="0" applyProtection="0">
      <alignment vertical="center"/>
    </xf>
    <xf numFmtId="0" fontId="89" fillId="5" borderId="4" applyNumberFormat="0" applyAlignment="0" applyProtection="0">
      <alignment vertical="center"/>
    </xf>
    <xf numFmtId="0" fontId="229" fillId="67" borderId="4">
      <alignment vertical="center"/>
    </xf>
    <xf numFmtId="0" fontId="150" fillId="5" borderId="4" applyNumberFormat="0" applyAlignment="0" applyProtection="0">
      <alignment vertical="center"/>
    </xf>
    <xf numFmtId="0" fontId="89" fillId="5" borderId="4" applyNumberFormat="0" applyAlignment="0" applyProtection="0">
      <alignment vertical="center"/>
    </xf>
    <xf numFmtId="0" fontId="150" fillId="5" borderId="4" applyNumberFormat="0" applyAlignment="0" applyProtection="0">
      <alignment vertical="center"/>
    </xf>
    <xf numFmtId="0" fontId="89" fillId="5" borderId="4" applyNumberFormat="0" applyAlignment="0" applyProtection="0">
      <alignment vertical="center"/>
    </xf>
    <xf numFmtId="0" fontId="150" fillId="5" borderId="4" applyNumberFormat="0" applyAlignment="0" applyProtection="0">
      <alignment vertical="center"/>
    </xf>
    <xf numFmtId="0" fontId="150" fillId="5" borderId="4" applyNumberFormat="0" applyAlignment="0" applyProtection="0">
      <alignment vertical="center"/>
    </xf>
    <xf numFmtId="0" fontId="89" fillId="5" borderId="4" applyNumberFormat="0" applyAlignment="0" applyProtection="0">
      <alignment vertical="center"/>
    </xf>
    <xf numFmtId="0" fontId="150" fillId="5" borderId="4" applyNumberFormat="0" applyAlignment="0" applyProtection="0">
      <alignment vertical="center"/>
    </xf>
    <xf numFmtId="0" fontId="150" fillId="5" borderId="4" applyNumberFormat="0" applyAlignment="0" applyProtection="0">
      <alignment vertical="center"/>
    </xf>
    <xf numFmtId="0" fontId="89" fillId="5" borderId="4" applyNumberFormat="0" applyAlignment="0" applyProtection="0">
      <alignment vertical="center"/>
    </xf>
    <xf numFmtId="0" fontId="89" fillId="5" borderId="4" applyNumberFormat="0" applyAlignment="0" applyProtection="0">
      <alignment vertical="center"/>
    </xf>
    <xf numFmtId="0" fontId="150" fillId="5" borderId="4" applyNumberFormat="0" applyAlignment="0" applyProtection="0">
      <alignment vertical="center"/>
    </xf>
    <xf numFmtId="0" fontId="150" fillId="5" borderId="4" applyNumberFormat="0" applyAlignment="0" applyProtection="0">
      <alignment vertical="center"/>
    </xf>
    <xf numFmtId="0" fontId="150" fillId="5" borderId="4" applyNumberFormat="0" applyAlignment="0" applyProtection="0">
      <alignment vertical="center"/>
    </xf>
    <xf numFmtId="0" fontId="89" fillId="5" borderId="4" applyNumberFormat="0" applyAlignment="0" applyProtection="0">
      <alignment vertical="center"/>
    </xf>
    <xf numFmtId="0" fontId="150" fillId="5" borderId="4" applyNumberFormat="0" applyAlignment="0" applyProtection="0">
      <alignment vertical="center"/>
    </xf>
    <xf numFmtId="0" fontId="88" fillId="67" borderId="4">
      <alignment vertical="center"/>
    </xf>
    <xf numFmtId="0" fontId="89" fillId="5" borderId="4" applyNumberFormat="0" applyAlignment="0" applyProtection="0">
      <alignment vertical="center"/>
    </xf>
    <xf numFmtId="0" fontId="89" fillId="5" borderId="4" applyNumberFormat="0" applyAlignment="0" applyProtection="0">
      <alignment vertical="center"/>
    </xf>
    <xf numFmtId="0" fontId="89" fillId="5" borderId="4" applyNumberFormat="0" applyAlignment="0" applyProtection="0">
      <alignment vertical="center"/>
    </xf>
    <xf numFmtId="0" fontId="150" fillId="5" borderId="4" applyNumberFormat="0" applyAlignment="0" applyProtection="0">
      <alignment vertical="center"/>
    </xf>
    <xf numFmtId="0" fontId="90" fillId="56" borderId="31" applyNumberFormat="0" applyAlignment="0" applyProtection="0">
      <alignment vertical="center"/>
    </xf>
    <xf numFmtId="0" fontId="229" fillId="67" borderId="4">
      <alignment vertical="center"/>
    </xf>
    <xf numFmtId="0" fontId="89" fillId="5" borderId="4" applyNumberFormat="0" applyAlignment="0" applyProtection="0">
      <alignment vertical="center"/>
    </xf>
    <xf numFmtId="0" fontId="89" fillId="5" borderId="4" applyNumberFormat="0" applyAlignment="0" applyProtection="0">
      <alignment vertical="center"/>
    </xf>
    <xf numFmtId="0" fontId="89" fillId="5" borderId="4" applyNumberFormat="0" applyAlignment="0" applyProtection="0">
      <alignment vertical="center"/>
    </xf>
    <xf numFmtId="0" fontId="89" fillId="5" borderId="4" applyNumberFormat="0" applyAlignment="0" applyProtection="0">
      <alignment vertical="center"/>
    </xf>
    <xf numFmtId="0" fontId="150" fillId="5" borderId="4" applyNumberFormat="0" applyAlignment="0" applyProtection="0">
      <alignment vertical="center"/>
    </xf>
    <xf numFmtId="0" fontId="150" fillId="5" borderId="4" applyNumberFormat="0" applyAlignment="0" applyProtection="0">
      <alignment vertical="center"/>
    </xf>
    <xf numFmtId="0" fontId="150" fillId="5" borderId="4" applyNumberFormat="0" applyAlignment="0" applyProtection="0">
      <alignment vertical="center"/>
    </xf>
    <xf numFmtId="0" fontId="89" fillId="5" borderId="4" applyNumberFormat="0" applyAlignment="0" applyProtection="0">
      <alignment vertical="center"/>
    </xf>
    <xf numFmtId="0" fontId="89" fillId="5" borderId="4" applyNumberFormat="0" applyAlignment="0" applyProtection="0">
      <alignment vertical="center"/>
    </xf>
    <xf numFmtId="0" fontId="89" fillId="5" borderId="4" applyNumberFormat="0" applyAlignment="0" applyProtection="0">
      <alignment vertical="center"/>
    </xf>
    <xf numFmtId="0" fontId="89" fillId="5" borderId="4" applyNumberFormat="0" applyAlignment="0" applyProtection="0">
      <alignment vertical="center"/>
    </xf>
    <xf numFmtId="0" fontId="89" fillId="5" borderId="4" applyNumberFormat="0" applyAlignment="0" applyProtection="0">
      <alignment vertical="center"/>
    </xf>
    <xf numFmtId="0" fontId="150" fillId="5" borderId="4" applyNumberFormat="0" applyAlignment="0" applyProtection="0">
      <alignment vertical="center"/>
    </xf>
    <xf numFmtId="0" fontId="150" fillId="5" borderId="4" applyNumberFormat="0" applyAlignment="0" applyProtection="0">
      <alignment vertical="center"/>
    </xf>
    <xf numFmtId="0" fontId="150" fillId="5" borderId="4" applyNumberFormat="0" applyAlignment="0" applyProtection="0">
      <alignment vertical="center"/>
    </xf>
    <xf numFmtId="0" fontId="150" fillId="5" borderId="4" applyNumberFormat="0" applyAlignment="0" applyProtection="0">
      <alignment vertical="center"/>
    </xf>
    <xf numFmtId="0" fontId="150" fillId="5" borderId="4" applyNumberFormat="0" applyAlignment="0" applyProtection="0">
      <alignment vertical="center"/>
    </xf>
    <xf numFmtId="4" fontId="219" fillId="0" borderId="0">
      <protection locked="0"/>
    </xf>
    <xf numFmtId="0" fontId="173" fillId="0" borderId="0">
      <protection locked="0"/>
    </xf>
    <xf numFmtId="0" fontId="144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230" fillId="0" borderId="59">
      <alignment vertical="center"/>
    </xf>
    <xf numFmtId="0" fontId="144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144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144" fillId="0" borderId="1" applyNumberFormat="0" applyFill="0" applyAlignment="0" applyProtection="0">
      <alignment vertical="center"/>
    </xf>
    <xf numFmtId="0" fontId="144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144" fillId="0" borderId="1" applyNumberFormat="0" applyFill="0" applyAlignment="0" applyProtection="0">
      <alignment vertical="center"/>
    </xf>
    <xf numFmtId="0" fontId="144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144" fillId="0" borderId="1" applyNumberFormat="0" applyFill="0" applyAlignment="0" applyProtection="0">
      <alignment vertical="center"/>
    </xf>
    <xf numFmtId="0" fontId="144" fillId="0" borderId="1" applyNumberFormat="0" applyFill="0" applyAlignment="0" applyProtection="0">
      <alignment vertical="center"/>
    </xf>
    <xf numFmtId="0" fontId="144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144" fillId="0" borderId="1" applyNumberFormat="0" applyFill="0" applyAlignment="0" applyProtection="0">
      <alignment vertical="center"/>
    </xf>
    <xf numFmtId="0" fontId="230" fillId="0" borderId="59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144" fillId="0" borderId="1" applyNumberFormat="0" applyFill="0" applyAlignment="0" applyProtection="0">
      <alignment vertical="center"/>
    </xf>
    <xf numFmtId="0" fontId="231" fillId="0" borderId="60" applyNumberFormat="0" applyFill="0" applyAlignment="0" applyProtection="0">
      <alignment vertical="center"/>
    </xf>
    <xf numFmtId="0" fontId="230" fillId="0" borderId="59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144" fillId="0" borderId="1" applyNumberFormat="0" applyFill="0" applyAlignment="0" applyProtection="0">
      <alignment vertical="center"/>
    </xf>
    <xf numFmtId="0" fontId="144" fillId="0" borderId="1" applyNumberFormat="0" applyFill="0" applyAlignment="0" applyProtection="0">
      <alignment vertical="center"/>
    </xf>
    <xf numFmtId="0" fontId="144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144" fillId="0" borderId="1" applyNumberFormat="0" applyFill="0" applyAlignment="0" applyProtection="0">
      <alignment vertical="center"/>
    </xf>
    <xf numFmtId="0" fontId="144" fillId="0" borderId="1" applyNumberFormat="0" applyFill="0" applyAlignment="0" applyProtection="0">
      <alignment vertical="center"/>
    </xf>
    <xf numFmtId="0" fontId="144" fillId="0" borderId="1" applyNumberFormat="0" applyFill="0" applyAlignment="0" applyProtection="0">
      <alignment vertical="center"/>
    </xf>
    <xf numFmtId="0" fontId="144" fillId="0" borderId="1" applyNumberFormat="0" applyFill="0" applyAlignment="0" applyProtection="0">
      <alignment vertical="center"/>
    </xf>
    <xf numFmtId="0" fontId="144" fillId="0" borderId="1" applyNumberFormat="0" applyFill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145" fillId="0" borderId="2" applyNumberFormat="0" applyFill="0" applyAlignment="0" applyProtection="0">
      <alignment vertical="center"/>
    </xf>
    <xf numFmtId="0" fontId="94" fillId="0" borderId="2" applyNumberFormat="0" applyFill="0" applyAlignment="0" applyProtection="0">
      <alignment vertical="center"/>
    </xf>
    <xf numFmtId="0" fontId="94" fillId="0" borderId="2" applyNumberFormat="0" applyFill="0" applyAlignment="0" applyProtection="0">
      <alignment vertical="center"/>
    </xf>
    <xf numFmtId="0" fontId="94" fillId="0" borderId="2" applyNumberFormat="0" applyFill="0" applyAlignment="0" applyProtection="0">
      <alignment vertical="center"/>
    </xf>
    <xf numFmtId="0" fontId="94" fillId="0" borderId="2" applyNumberFormat="0" applyFill="0" applyAlignment="0" applyProtection="0">
      <alignment vertical="center"/>
    </xf>
    <xf numFmtId="0" fontId="94" fillId="0" borderId="2" applyNumberFormat="0" applyFill="0" applyAlignment="0" applyProtection="0">
      <alignment vertical="center"/>
    </xf>
    <xf numFmtId="0" fontId="94" fillId="0" borderId="2" applyNumberFormat="0" applyFill="0" applyAlignment="0" applyProtection="0">
      <alignment vertical="center"/>
    </xf>
    <xf numFmtId="0" fontId="94" fillId="0" borderId="2" applyNumberFormat="0" applyFill="0" applyAlignment="0" applyProtection="0">
      <alignment vertical="center"/>
    </xf>
    <xf numFmtId="0" fontId="232" fillId="0" borderId="61">
      <alignment vertical="center"/>
    </xf>
    <xf numFmtId="0" fontId="145" fillId="0" borderId="2" applyNumberFormat="0" applyFill="0" applyAlignment="0" applyProtection="0">
      <alignment vertical="center"/>
    </xf>
    <xf numFmtId="0" fontId="94" fillId="0" borderId="2" applyNumberFormat="0" applyFill="0" applyAlignment="0" applyProtection="0">
      <alignment vertical="center"/>
    </xf>
    <xf numFmtId="0" fontId="145" fillId="0" borderId="2" applyNumberFormat="0" applyFill="0" applyAlignment="0" applyProtection="0">
      <alignment vertical="center"/>
    </xf>
    <xf numFmtId="0" fontId="94" fillId="0" borderId="2" applyNumberFormat="0" applyFill="0" applyAlignment="0" applyProtection="0">
      <alignment vertical="center"/>
    </xf>
    <xf numFmtId="0" fontId="145" fillId="0" borderId="2" applyNumberFormat="0" applyFill="0" applyAlignment="0" applyProtection="0">
      <alignment vertical="center"/>
    </xf>
    <xf numFmtId="0" fontId="145" fillId="0" borderId="2" applyNumberFormat="0" applyFill="0" applyAlignment="0" applyProtection="0">
      <alignment vertical="center"/>
    </xf>
    <xf numFmtId="0" fontId="94" fillId="0" borderId="2" applyNumberFormat="0" applyFill="0" applyAlignment="0" applyProtection="0">
      <alignment vertical="center"/>
    </xf>
    <xf numFmtId="0" fontId="145" fillId="0" borderId="2" applyNumberFormat="0" applyFill="0" applyAlignment="0" applyProtection="0">
      <alignment vertical="center"/>
    </xf>
    <xf numFmtId="0" fontId="145" fillId="0" borderId="2" applyNumberFormat="0" applyFill="0" applyAlignment="0" applyProtection="0">
      <alignment vertical="center"/>
    </xf>
    <xf numFmtId="0" fontId="94" fillId="0" borderId="2" applyNumberFormat="0" applyFill="0" applyAlignment="0" applyProtection="0">
      <alignment vertical="center"/>
    </xf>
    <xf numFmtId="0" fontId="94" fillId="0" borderId="2" applyNumberFormat="0" applyFill="0" applyAlignment="0" applyProtection="0">
      <alignment vertical="center"/>
    </xf>
    <xf numFmtId="0" fontId="145" fillId="0" borderId="2" applyNumberFormat="0" applyFill="0" applyAlignment="0" applyProtection="0">
      <alignment vertical="center"/>
    </xf>
    <xf numFmtId="0" fontId="145" fillId="0" borderId="2" applyNumberFormat="0" applyFill="0" applyAlignment="0" applyProtection="0">
      <alignment vertical="center"/>
    </xf>
    <xf numFmtId="0" fontId="145" fillId="0" borderId="2" applyNumberFormat="0" applyFill="0" applyAlignment="0" applyProtection="0">
      <alignment vertical="center"/>
    </xf>
    <xf numFmtId="0" fontId="94" fillId="0" borderId="2" applyNumberFormat="0" applyFill="0" applyAlignment="0" applyProtection="0">
      <alignment vertical="center"/>
    </xf>
    <xf numFmtId="0" fontId="145" fillId="0" borderId="2" applyNumberFormat="0" applyFill="0" applyAlignment="0" applyProtection="0">
      <alignment vertical="center"/>
    </xf>
    <xf numFmtId="0" fontId="232" fillId="0" borderId="61">
      <alignment vertical="center"/>
    </xf>
    <xf numFmtId="0" fontId="94" fillId="0" borderId="2" applyNumberFormat="0" applyFill="0" applyAlignment="0" applyProtection="0">
      <alignment vertical="center"/>
    </xf>
    <xf numFmtId="0" fontId="94" fillId="0" borderId="2" applyNumberFormat="0" applyFill="0" applyAlignment="0" applyProtection="0">
      <alignment vertical="center"/>
    </xf>
    <xf numFmtId="0" fontId="94" fillId="0" borderId="2" applyNumberFormat="0" applyFill="0" applyAlignment="0" applyProtection="0">
      <alignment vertical="center"/>
    </xf>
    <xf numFmtId="0" fontId="145" fillId="0" borderId="2" applyNumberFormat="0" applyFill="0" applyAlignment="0" applyProtection="0">
      <alignment vertical="center"/>
    </xf>
    <xf numFmtId="0" fontId="233" fillId="0" borderId="62" applyNumberFormat="0" applyFill="0" applyAlignment="0" applyProtection="0">
      <alignment vertical="center"/>
    </xf>
    <xf numFmtId="0" fontId="232" fillId="0" borderId="61">
      <alignment vertical="center"/>
    </xf>
    <xf numFmtId="0" fontId="94" fillId="0" borderId="2" applyNumberFormat="0" applyFill="0" applyAlignment="0" applyProtection="0">
      <alignment vertical="center"/>
    </xf>
    <xf numFmtId="0" fontId="94" fillId="0" borderId="2" applyNumberFormat="0" applyFill="0" applyAlignment="0" applyProtection="0">
      <alignment vertical="center"/>
    </xf>
    <xf numFmtId="0" fontId="94" fillId="0" borderId="2" applyNumberFormat="0" applyFill="0" applyAlignment="0" applyProtection="0">
      <alignment vertical="center"/>
    </xf>
    <xf numFmtId="0" fontId="94" fillId="0" borderId="2" applyNumberFormat="0" applyFill="0" applyAlignment="0" applyProtection="0">
      <alignment vertical="center"/>
    </xf>
    <xf numFmtId="0" fontId="145" fillId="0" borderId="2" applyNumberFormat="0" applyFill="0" applyAlignment="0" applyProtection="0">
      <alignment vertical="center"/>
    </xf>
    <xf numFmtId="0" fontId="145" fillId="0" borderId="2" applyNumberFormat="0" applyFill="0" applyAlignment="0" applyProtection="0">
      <alignment vertical="center"/>
    </xf>
    <xf numFmtId="0" fontId="145" fillId="0" borderId="2" applyNumberFormat="0" applyFill="0" applyAlignment="0" applyProtection="0">
      <alignment vertical="center"/>
    </xf>
    <xf numFmtId="0" fontId="94" fillId="0" borderId="2" applyNumberFormat="0" applyFill="0" applyAlignment="0" applyProtection="0">
      <alignment vertical="center"/>
    </xf>
    <xf numFmtId="0" fontId="94" fillId="0" borderId="2" applyNumberFormat="0" applyFill="0" applyAlignment="0" applyProtection="0">
      <alignment vertical="center"/>
    </xf>
    <xf numFmtId="0" fontId="94" fillId="0" borderId="2" applyNumberFormat="0" applyFill="0" applyAlignment="0" applyProtection="0">
      <alignment vertical="center"/>
    </xf>
    <xf numFmtId="0" fontId="94" fillId="0" borderId="2" applyNumberFormat="0" applyFill="0" applyAlignment="0" applyProtection="0">
      <alignment vertical="center"/>
    </xf>
    <xf numFmtId="0" fontId="94" fillId="0" borderId="2" applyNumberFormat="0" applyFill="0" applyAlignment="0" applyProtection="0">
      <alignment vertical="center"/>
    </xf>
    <xf numFmtId="0" fontId="145" fillId="0" borderId="2" applyNumberFormat="0" applyFill="0" applyAlignment="0" applyProtection="0">
      <alignment vertical="center"/>
    </xf>
    <xf numFmtId="0" fontId="145" fillId="0" borderId="2" applyNumberFormat="0" applyFill="0" applyAlignment="0" applyProtection="0">
      <alignment vertical="center"/>
    </xf>
    <xf numFmtId="0" fontId="145" fillId="0" borderId="2" applyNumberFormat="0" applyFill="0" applyAlignment="0" applyProtection="0">
      <alignment vertical="center"/>
    </xf>
    <xf numFmtId="0" fontId="145" fillId="0" borderId="2" applyNumberFormat="0" applyFill="0" applyAlignment="0" applyProtection="0">
      <alignment vertical="center"/>
    </xf>
    <xf numFmtId="0" fontId="145" fillId="0" borderId="2" applyNumberFormat="0" applyFill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146" fillId="0" borderId="3" applyNumberFormat="0" applyFill="0" applyAlignment="0" applyProtection="0">
      <alignment vertical="center"/>
    </xf>
    <xf numFmtId="0" fontId="96" fillId="0" borderId="3" applyNumberFormat="0" applyFill="0" applyAlignment="0" applyProtection="0">
      <alignment vertical="center"/>
    </xf>
    <xf numFmtId="0" fontId="96" fillId="0" borderId="3" applyNumberFormat="0" applyFill="0" applyAlignment="0" applyProtection="0">
      <alignment vertical="center"/>
    </xf>
    <xf numFmtId="0" fontId="96" fillId="0" borderId="3" applyNumberFormat="0" applyFill="0" applyAlignment="0" applyProtection="0">
      <alignment vertical="center"/>
    </xf>
    <xf numFmtId="0" fontId="96" fillId="0" borderId="3" applyNumberFormat="0" applyFill="0" applyAlignment="0" applyProtection="0">
      <alignment vertical="center"/>
    </xf>
    <xf numFmtId="0" fontId="96" fillId="0" borderId="3" applyNumberFormat="0" applyFill="0" applyAlignment="0" applyProtection="0">
      <alignment vertical="center"/>
    </xf>
    <xf numFmtId="0" fontId="96" fillId="0" borderId="3" applyNumberFormat="0" applyFill="0" applyAlignment="0" applyProtection="0">
      <alignment vertical="center"/>
    </xf>
    <xf numFmtId="0" fontId="96" fillId="0" borderId="3" applyNumberFormat="0" applyFill="0" applyAlignment="0" applyProtection="0">
      <alignment vertical="center"/>
    </xf>
    <xf numFmtId="0" fontId="234" fillId="0" borderId="63">
      <alignment vertical="center"/>
    </xf>
    <xf numFmtId="0" fontId="146" fillId="0" borderId="3" applyNumberFormat="0" applyFill="0" applyAlignment="0" applyProtection="0">
      <alignment vertical="center"/>
    </xf>
    <xf numFmtId="0" fontId="96" fillId="0" borderId="3" applyNumberFormat="0" applyFill="0" applyAlignment="0" applyProtection="0">
      <alignment vertical="center"/>
    </xf>
    <xf numFmtId="0" fontId="146" fillId="0" borderId="3" applyNumberFormat="0" applyFill="0" applyAlignment="0" applyProtection="0">
      <alignment vertical="center"/>
    </xf>
    <xf numFmtId="0" fontId="96" fillId="0" borderId="3" applyNumberFormat="0" applyFill="0" applyAlignment="0" applyProtection="0">
      <alignment vertical="center"/>
    </xf>
    <xf numFmtId="0" fontId="146" fillId="0" borderId="3" applyNumberFormat="0" applyFill="0" applyAlignment="0" applyProtection="0">
      <alignment vertical="center"/>
    </xf>
    <xf numFmtId="0" fontId="146" fillId="0" borderId="3" applyNumberFormat="0" applyFill="0" applyAlignment="0" applyProtection="0">
      <alignment vertical="center"/>
    </xf>
    <xf numFmtId="0" fontId="96" fillId="0" borderId="3" applyNumberFormat="0" applyFill="0" applyAlignment="0" applyProtection="0">
      <alignment vertical="center"/>
    </xf>
    <xf numFmtId="0" fontId="146" fillId="0" borderId="3" applyNumberFormat="0" applyFill="0" applyAlignment="0" applyProtection="0">
      <alignment vertical="center"/>
    </xf>
    <xf numFmtId="0" fontId="146" fillId="0" borderId="3" applyNumberFormat="0" applyFill="0" applyAlignment="0" applyProtection="0">
      <alignment vertical="center"/>
    </xf>
    <xf numFmtId="0" fontId="96" fillId="0" borderId="3" applyNumberFormat="0" applyFill="0" applyAlignment="0" applyProtection="0">
      <alignment vertical="center"/>
    </xf>
    <xf numFmtId="0" fontId="96" fillId="0" borderId="3" applyNumberFormat="0" applyFill="0" applyAlignment="0" applyProtection="0">
      <alignment vertical="center"/>
    </xf>
    <xf numFmtId="0" fontId="146" fillId="0" borderId="3" applyNumberFormat="0" applyFill="0" applyAlignment="0" applyProtection="0">
      <alignment vertical="center"/>
    </xf>
    <xf numFmtId="0" fontId="146" fillId="0" borderId="3" applyNumberFormat="0" applyFill="0" applyAlignment="0" applyProtection="0">
      <alignment vertical="center"/>
    </xf>
    <xf numFmtId="0" fontId="146" fillId="0" borderId="3" applyNumberFormat="0" applyFill="0" applyAlignment="0" applyProtection="0">
      <alignment vertical="center"/>
    </xf>
    <xf numFmtId="0" fontId="96" fillId="0" borderId="3" applyNumberFormat="0" applyFill="0" applyAlignment="0" applyProtection="0">
      <alignment vertical="center"/>
    </xf>
    <xf numFmtId="0" fontId="146" fillId="0" borderId="3" applyNumberFormat="0" applyFill="0" applyAlignment="0" applyProtection="0">
      <alignment vertical="center"/>
    </xf>
    <xf numFmtId="0" fontId="234" fillId="0" borderId="63">
      <alignment vertical="center"/>
    </xf>
    <xf numFmtId="0" fontId="96" fillId="0" borderId="3" applyNumberFormat="0" applyFill="0" applyAlignment="0" applyProtection="0">
      <alignment vertical="center"/>
    </xf>
    <xf numFmtId="0" fontId="96" fillId="0" borderId="3" applyNumberFormat="0" applyFill="0" applyAlignment="0" applyProtection="0">
      <alignment vertical="center"/>
    </xf>
    <xf numFmtId="0" fontId="96" fillId="0" borderId="3" applyNumberFormat="0" applyFill="0" applyAlignment="0" applyProtection="0">
      <alignment vertical="center"/>
    </xf>
    <xf numFmtId="0" fontId="146" fillId="0" borderId="3" applyNumberFormat="0" applyFill="0" applyAlignment="0" applyProtection="0">
      <alignment vertical="center"/>
    </xf>
    <xf numFmtId="0" fontId="235" fillId="0" borderId="64" applyNumberFormat="0" applyFill="0" applyAlignment="0" applyProtection="0">
      <alignment vertical="center"/>
    </xf>
    <xf numFmtId="0" fontId="234" fillId="0" borderId="63">
      <alignment vertical="center"/>
    </xf>
    <xf numFmtId="0" fontId="96" fillId="0" borderId="3" applyNumberFormat="0" applyFill="0" applyAlignment="0" applyProtection="0">
      <alignment vertical="center"/>
    </xf>
    <xf numFmtId="0" fontId="96" fillId="0" borderId="3" applyNumberFormat="0" applyFill="0" applyAlignment="0" applyProtection="0">
      <alignment vertical="center"/>
    </xf>
    <xf numFmtId="0" fontId="96" fillId="0" borderId="3" applyNumberFormat="0" applyFill="0" applyAlignment="0" applyProtection="0">
      <alignment vertical="center"/>
    </xf>
    <xf numFmtId="0" fontId="96" fillId="0" borderId="3" applyNumberFormat="0" applyFill="0" applyAlignment="0" applyProtection="0">
      <alignment vertical="center"/>
    </xf>
    <xf numFmtId="0" fontId="146" fillId="0" borderId="3" applyNumberFormat="0" applyFill="0" applyAlignment="0" applyProtection="0">
      <alignment vertical="center"/>
    </xf>
    <xf numFmtId="0" fontId="146" fillId="0" borderId="3" applyNumberFormat="0" applyFill="0" applyAlignment="0" applyProtection="0">
      <alignment vertical="center"/>
    </xf>
    <xf numFmtId="0" fontId="146" fillId="0" borderId="3" applyNumberFormat="0" applyFill="0" applyAlignment="0" applyProtection="0">
      <alignment vertical="center"/>
    </xf>
    <xf numFmtId="0" fontId="96" fillId="0" borderId="3" applyNumberFormat="0" applyFill="0" applyAlignment="0" applyProtection="0">
      <alignment vertical="center"/>
    </xf>
    <xf numFmtId="0" fontId="96" fillId="0" borderId="3" applyNumberFormat="0" applyFill="0" applyAlignment="0" applyProtection="0">
      <alignment vertical="center"/>
    </xf>
    <xf numFmtId="0" fontId="96" fillId="0" borderId="3" applyNumberFormat="0" applyFill="0" applyAlignment="0" applyProtection="0">
      <alignment vertical="center"/>
    </xf>
    <xf numFmtId="0" fontId="96" fillId="0" borderId="3" applyNumberFormat="0" applyFill="0" applyAlignment="0" applyProtection="0">
      <alignment vertical="center"/>
    </xf>
    <xf numFmtId="0" fontId="96" fillId="0" borderId="3" applyNumberFormat="0" applyFill="0" applyAlignment="0" applyProtection="0">
      <alignment vertical="center"/>
    </xf>
    <xf numFmtId="0" fontId="146" fillId="0" borderId="3" applyNumberFormat="0" applyFill="0" applyAlignment="0" applyProtection="0">
      <alignment vertical="center"/>
    </xf>
    <xf numFmtId="0" fontId="146" fillId="0" borderId="3" applyNumberFormat="0" applyFill="0" applyAlignment="0" applyProtection="0">
      <alignment vertical="center"/>
    </xf>
    <xf numFmtId="0" fontId="146" fillId="0" borderId="3" applyNumberFormat="0" applyFill="0" applyAlignment="0" applyProtection="0">
      <alignment vertical="center"/>
    </xf>
    <xf numFmtId="0" fontId="146" fillId="0" borderId="3" applyNumberFormat="0" applyFill="0" applyAlignment="0" applyProtection="0">
      <alignment vertical="center"/>
    </xf>
    <xf numFmtId="0" fontId="146" fillId="0" borderId="3" applyNumberFormat="0" applyFill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14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234" fillId="0" borderId="0">
      <alignment vertical="center"/>
    </xf>
    <xf numFmtId="0" fontId="14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4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46" fillId="0" borderId="0" applyNumberFormat="0" applyFill="0" applyBorder="0" applyAlignment="0" applyProtection="0">
      <alignment vertical="center"/>
    </xf>
    <xf numFmtId="0" fontId="14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46" fillId="0" borderId="0" applyNumberFormat="0" applyFill="0" applyBorder="0" applyAlignment="0" applyProtection="0">
      <alignment vertical="center"/>
    </xf>
    <xf numFmtId="0" fontId="14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46" fillId="0" borderId="0" applyNumberFormat="0" applyFill="0" applyBorder="0" applyAlignment="0" applyProtection="0">
      <alignment vertical="center"/>
    </xf>
    <xf numFmtId="0" fontId="146" fillId="0" borderId="0" applyNumberFormat="0" applyFill="0" applyBorder="0" applyAlignment="0" applyProtection="0">
      <alignment vertical="center"/>
    </xf>
    <xf numFmtId="0" fontId="14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46" fillId="0" borderId="0" applyNumberFormat="0" applyFill="0" applyBorder="0" applyAlignment="0" applyProtection="0">
      <alignment vertical="center"/>
    </xf>
    <xf numFmtId="0" fontId="234" fillId="0" borderId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46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234" fillId="0" borderId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46" fillId="0" borderId="0" applyNumberFormat="0" applyFill="0" applyBorder="0" applyAlignment="0" applyProtection="0">
      <alignment vertical="center"/>
    </xf>
    <xf numFmtId="0" fontId="146" fillId="0" borderId="0" applyNumberFormat="0" applyFill="0" applyBorder="0" applyAlignment="0" applyProtection="0">
      <alignment vertical="center"/>
    </xf>
    <xf numFmtId="0" fontId="14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46" fillId="0" borderId="0" applyNumberFormat="0" applyFill="0" applyBorder="0" applyAlignment="0" applyProtection="0">
      <alignment vertical="center"/>
    </xf>
    <xf numFmtId="0" fontId="146" fillId="0" borderId="0" applyNumberFormat="0" applyFill="0" applyBorder="0" applyAlignment="0" applyProtection="0">
      <alignment vertical="center"/>
    </xf>
    <xf numFmtId="0" fontId="146" fillId="0" borderId="0" applyNumberFormat="0" applyFill="0" applyBorder="0" applyAlignment="0" applyProtection="0">
      <alignment vertical="center"/>
    </xf>
    <xf numFmtId="0" fontId="146" fillId="0" borderId="0" applyNumberFormat="0" applyFill="0" applyBorder="0" applyAlignment="0" applyProtection="0">
      <alignment vertical="center"/>
    </xf>
    <xf numFmtId="0" fontId="146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236" fillId="0" borderId="0">
      <alignment vertical="center"/>
    </xf>
    <xf numFmtId="0" fontId="97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236" fillId="0" borderId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147" fillId="2" borderId="0" applyNumberFormat="0" applyBorder="0" applyAlignment="0" applyProtection="0">
      <alignment vertical="center"/>
    </xf>
    <xf numFmtId="0" fontId="99" fillId="2" borderId="0" applyNumberFormat="0" applyBorder="0" applyAlignment="0" applyProtection="0">
      <alignment vertical="center"/>
    </xf>
    <xf numFmtId="0" fontId="99" fillId="2" borderId="0" applyNumberFormat="0" applyBorder="0" applyAlignment="0" applyProtection="0">
      <alignment vertical="center"/>
    </xf>
    <xf numFmtId="0" fontId="99" fillId="2" borderId="0" applyNumberFormat="0" applyBorder="0" applyAlignment="0" applyProtection="0">
      <alignment vertical="center"/>
    </xf>
    <xf numFmtId="0" fontId="99" fillId="2" borderId="0" applyNumberFormat="0" applyBorder="0" applyAlignment="0" applyProtection="0">
      <alignment vertical="center"/>
    </xf>
    <xf numFmtId="0" fontId="99" fillId="2" borderId="0" applyNumberFormat="0" applyBorder="0" applyAlignment="0" applyProtection="0">
      <alignment vertical="center"/>
    </xf>
    <xf numFmtId="0" fontId="99" fillId="2" borderId="0" applyNumberFormat="0" applyBorder="0" applyAlignment="0" applyProtection="0">
      <alignment vertical="center"/>
    </xf>
    <xf numFmtId="0" fontId="99" fillId="2" borderId="0" applyNumberFormat="0" applyBorder="0" applyAlignment="0" applyProtection="0">
      <alignment vertical="center"/>
    </xf>
    <xf numFmtId="0" fontId="237" fillId="115" borderId="0">
      <alignment vertical="center"/>
    </xf>
    <xf numFmtId="0" fontId="147" fillId="2" borderId="0" applyNumberFormat="0" applyBorder="0" applyAlignment="0" applyProtection="0">
      <alignment vertical="center"/>
    </xf>
    <xf numFmtId="0" fontId="99" fillId="2" borderId="0" applyNumberFormat="0" applyBorder="0" applyAlignment="0" applyProtection="0">
      <alignment vertical="center"/>
    </xf>
    <xf numFmtId="0" fontId="147" fillId="2" borderId="0" applyNumberFormat="0" applyBorder="0" applyAlignment="0" applyProtection="0">
      <alignment vertical="center"/>
    </xf>
    <xf numFmtId="0" fontId="99" fillId="2" borderId="0" applyNumberFormat="0" applyBorder="0" applyAlignment="0" applyProtection="0">
      <alignment vertical="center"/>
    </xf>
    <xf numFmtId="0" fontId="147" fillId="2" borderId="0" applyNumberFormat="0" applyBorder="0" applyAlignment="0" applyProtection="0">
      <alignment vertical="center"/>
    </xf>
    <xf numFmtId="0" fontId="147" fillId="2" borderId="0" applyNumberFormat="0" applyBorder="0" applyAlignment="0" applyProtection="0">
      <alignment vertical="center"/>
    </xf>
    <xf numFmtId="0" fontId="99" fillId="2" borderId="0" applyNumberFormat="0" applyBorder="0" applyAlignment="0" applyProtection="0">
      <alignment vertical="center"/>
    </xf>
    <xf numFmtId="0" fontId="147" fillId="2" borderId="0" applyNumberFormat="0" applyBorder="0" applyAlignment="0" applyProtection="0">
      <alignment vertical="center"/>
    </xf>
    <xf numFmtId="0" fontId="147" fillId="2" borderId="0" applyNumberFormat="0" applyBorder="0" applyAlignment="0" applyProtection="0">
      <alignment vertical="center"/>
    </xf>
    <xf numFmtId="0" fontId="99" fillId="2" borderId="0" applyNumberFormat="0" applyBorder="0" applyAlignment="0" applyProtection="0">
      <alignment vertical="center"/>
    </xf>
    <xf numFmtId="0" fontId="99" fillId="2" borderId="0" applyNumberFormat="0" applyBorder="0" applyAlignment="0" applyProtection="0">
      <alignment vertical="center"/>
    </xf>
    <xf numFmtId="0" fontId="147" fillId="2" borderId="0" applyNumberFormat="0" applyBorder="0" applyAlignment="0" applyProtection="0">
      <alignment vertical="center"/>
    </xf>
    <xf numFmtId="0" fontId="147" fillId="2" borderId="0" applyNumberFormat="0" applyBorder="0" applyAlignment="0" applyProtection="0">
      <alignment vertical="center"/>
    </xf>
    <xf numFmtId="0" fontId="147" fillId="2" borderId="0" applyNumberFormat="0" applyBorder="0" applyAlignment="0" applyProtection="0">
      <alignment vertical="center"/>
    </xf>
    <xf numFmtId="0" fontId="99" fillId="2" borderId="0" applyNumberFormat="0" applyBorder="0" applyAlignment="0" applyProtection="0">
      <alignment vertical="center"/>
    </xf>
    <xf numFmtId="0" fontId="147" fillId="2" borderId="0" applyNumberFormat="0" applyBorder="0" applyAlignment="0" applyProtection="0">
      <alignment vertical="center"/>
    </xf>
    <xf numFmtId="0" fontId="98" fillId="115" borderId="0">
      <alignment vertical="center"/>
    </xf>
    <xf numFmtId="0" fontId="99" fillId="2" borderId="0" applyNumberFormat="0" applyBorder="0" applyAlignment="0" applyProtection="0">
      <alignment vertical="center"/>
    </xf>
    <xf numFmtId="0" fontId="99" fillId="2" borderId="0" applyNumberFormat="0" applyBorder="0" applyAlignment="0" applyProtection="0">
      <alignment vertical="center"/>
    </xf>
    <xf numFmtId="0" fontId="99" fillId="2" borderId="0" applyNumberFormat="0" applyBorder="0" applyAlignment="0" applyProtection="0">
      <alignment vertical="center"/>
    </xf>
    <xf numFmtId="0" fontId="147" fillId="2" borderId="0" applyNumberFormat="0" applyBorder="0" applyAlignment="0" applyProtection="0">
      <alignment vertical="center"/>
    </xf>
    <xf numFmtId="0" fontId="238" fillId="38" borderId="0" applyNumberFormat="0" applyBorder="0" applyAlignment="0" applyProtection="0">
      <alignment vertical="center"/>
    </xf>
    <xf numFmtId="0" fontId="237" fillId="115" borderId="0">
      <alignment vertical="center"/>
    </xf>
    <xf numFmtId="0" fontId="99" fillId="2" borderId="0" applyNumberFormat="0" applyBorder="0" applyAlignment="0" applyProtection="0">
      <alignment vertical="center"/>
    </xf>
    <xf numFmtId="0" fontId="99" fillId="2" borderId="0" applyNumberFormat="0" applyBorder="0" applyAlignment="0" applyProtection="0">
      <alignment vertical="center"/>
    </xf>
    <xf numFmtId="0" fontId="99" fillId="2" borderId="0" applyNumberFormat="0" applyBorder="0" applyAlignment="0" applyProtection="0">
      <alignment vertical="center"/>
    </xf>
    <xf numFmtId="0" fontId="99" fillId="2" borderId="0" applyNumberFormat="0" applyBorder="0" applyAlignment="0" applyProtection="0">
      <alignment vertical="center"/>
    </xf>
    <xf numFmtId="0" fontId="147" fillId="2" borderId="0" applyNumberFormat="0" applyBorder="0" applyAlignment="0" applyProtection="0">
      <alignment vertical="center"/>
    </xf>
    <xf numFmtId="0" fontId="147" fillId="2" borderId="0" applyNumberFormat="0" applyBorder="0" applyAlignment="0" applyProtection="0">
      <alignment vertical="center"/>
    </xf>
    <xf numFmtId="0" fontId="147" fillId="2" borderId="0" applyNumberFormat="0" applyBorder="0" applyAlignment="0" applyProtection="0">
      <alignment vertical="center"/>
    </xf>
    <xf numFmtId="0" fontId="99" fillId="2" borderId="0" applyNumberFormat="0" applyBorder="0" applyAlignment="0" applyProtection="0">
      <alignment vertical="center"/>
    </xf>
    <xf numFmtId="0" fontId="99" fillId="2" borderId="0" applyNumberFormat="0" applyBorder="0" applyAlignment="0" applyProtection="0">
      <alignment vertical="center"/>
    </xf>
    <xf numFmtId="0" fontId="99" fillId="2" borderId="0" applyNumberFormat="0" applyBorder="0" applyAlignment="0" applyProtection="0">
      <alignment vertical="center"/>
    </xf>
    <xf numFmtId="0" fontId="99" fillId="2" borderId="0" applyNumberFormat="0" applyBorder="0" applyAlignment="0" applyProtection="0">
      <alignment vertical="center"/>
    </xf>
    <xf numFmtId="0" fontId="99" fillId="2" borderId="0" applyNumberFormat="0" applyBorder="0" applyAlignment="0" applyProtection="0">
      <alignment vertical="center"/>
    </xf>
    <xf numFmtId="0" fontId="147" fillId="2" borderId="0" applyNumberFormat="0" applyBorder="0" applyAlignment="0" applyProtection="0">
      <alignment vertical="center"/>
    </xf>
    <xf numFmtId="0" fontId="147" fillId="2" borderId="0" applyNumberFormat="0" applyBorder="0" applyAlignment="0" applyProtection="0">
      <alignment vertical="center"/>
    </xf>
    <xf numFmtId="0" fontId="147" fillId="2" borderId="0" applyNumberFormat="0" applyBorder="0" applyAlignment="0" applyProtection="0">
      <alignment vertical="center"/>
    </xf>
    <xf numFmtId="0" fontId="147" fillId="2" borderId="0" applyNumberFormat="0" applyBorder="0" applyAlignment="0" applyProtection="0">
      <alignment vertical="center"/>
    </xf>
    <xf numFmtId="0" fontId="147" fillId="2" borderId="0" applyNumberFormat="0" applyBorder="0" applyAlignment="0" applyProtection="0">
      <alignment vertical="center"/>
    </xf>
    <xf numFmtId="0" fontId="239" fillId="0" borderId="0">
      <alignment horizontal="left" wrapText="1"/>
    </xf>
    <xf numFmtId="0" fontId="151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240" fillId="110" borderId="5">
      <alignment vertical="center"/>
    </xf>
    <xf numFmtId="0" fontId="151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51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51" fillId="6" borderId="5" applyNumberFormat="0" applyAlignment="0" applyProtection="0">
      <alignment vertical="center"/>
    </xf>
    <xf numFmtId="0" fontId="151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51" fillId="6" borderId="5" applyNumberFormat="0" applyAlignment="0" applyProtection="0">
      <alignment vertical="center"/>
    </xf>
    <xf numFmtId="0" fontId="151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51" fillId="6" borderId="5" applyNumberFormat="0" applyAlignment="0" applyProtection="0">
      <alignment vertical="center"/>
    </xf>
    <xf numFmtId="0" fontId="151" fillId="6" borderId="5" applyNumberFormat="0" applyAlignment="0" applyProtection="0">
      <alignment vertical="center"/>
    </xf>
    <xf numFmtId="0" fontId="151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51" fillId="6" borderId="5" applyNumberFormat="0" applyAlignment="0" applyProtection="0">
      <alignment vertical="center"/>
    </xf>
    <xf numFmtId="0" fontId="101" fillId="110" borderId="5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51" fillId="6" borderId="5" applyNumberFormat="0" applyAlignment="0" applyProtection="0">
      <alignment vertical="center"/>
    </xf>
    <xf numFmtId="0" fontId="103" fillId="111" borderId="41" applyNumberFormat="0" applyAlignment="0" applyProtection="0">
      <alignment vertical="center"/>
    </xf>
    <xf numFmtId="0" fontId="240" fillId="110" borderId="5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51" fillId="6" borderId="5" applyNumberFormat="0" applyAlignment="0" applyProtection="0">
      <alignment vertical="center"/>
    </xf>
    <xf numFmtId="0" fontId="151" fillId="6" borderId="5" applyNumberFormat="0" applyAlignment="0" applyProtection="0">
      <alignment vertical="center"/>
    </xf>
    <xf numFmtId="0" fontId="151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51" fillId="6" borderId="5" applyNumberFormat="0" applyAlignment="0" applyProtection="0">
      <alignment vertical="center"/>
    </xf>
    <xf numFmtId="0" fontId="151" fillId="6" borderId="5" applyNumberFormat="0" applyAlignment="0" applyProtection="0">
      <alignment vertical="center"/>
    </xf>
    <xf numFmtId="0" fontId="151" fillId="6" borderId="5" applyNumberFormat="0" applyAlignment="0" applyProtection="0">
      <alignment vertical="center"/>
    </xf>
    <xf numFmtId="0" fontId="151" fillId="6" borderId="5" applyNumberFormat="0" applyAlignment="0" applyProtection="0">
      <alignment vertical="center"/>
    </xf>
    <xf numFmtId="0" fontId="151" fillId="6" borderId="5" applyNumberFormat="0" applyAlignment="0" applyProtection="0">
      <alignment vertical="center"/>
    </xf>
    <xf numFmtId="0" fontId="220" fillId="0" borderId="0"/>
    <xf numFmtId="42" fontId="162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205" fontId="241" fillId="0" borderId="0">
      <protection locked="0"/>
    </xf>
    <xf numFmtId="0" fontId="242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42" fillId="0" borderId="0">
      <alignment vertical="center"/>
    </xf>
    <xf numFmtId="0" fontId="43" fillId="0" borderId="0"/>
    <xf numFmtId="0" fontId="1" fillId="0" borderId="0">
      <alignment vertical="center"/>
    </xf>
    <xf numFmtId="0" fontId="242" fillId="0" borderId="0">
      <alignment vertical="center"/>
    </xf>
    <xf numFmtId="0" fontId="43" fillId="0" borderId="0"/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3" fillId="0" borderId="0"/>
    <xf numFmtId="0" fontId="1" fillId="0" borderId="0">
      <alignment vertical="center"/>
    </xf>
    <xf numFmtId="0" fontId="43" fillId="0" borderId="0"/>
    <xf numFmtId="0" fontId="1" fillId="0" borderId="0">
      <alignment vertical="center"/>
    </xf>
    <xf numFmtId="0" fontId="43" fillId="0" borderId="0"/>
    <xf numFmtId="0" fontId="1" fillId="0" borderId="0">
      <alignment vertical="center"/>
    </xf>
    <xf numFmtId="0" fontId="43" fillId="0" borderId="0"/>
    <xf numFmtId="0" fontId="1" fillId="0" borderId="0">
      <alignment vertical="center"/>
    </xf>
    <xf numFmtId="0" fontId="43" fillId="0" borderId="0"/>
    <xf numFmtId="0" fontId="1" fillId="0" borderId="0">
      <alignment vertical="center"/>
    </xf>
    <xf numFmtId="0" fontId="43" fillId="0" borderId="0"/>
    <xf numFmtId="0" fontId="1" fillId="0" borderId="0">
      <alignment vertical="center"/>
    </xf>
    <xf numFmtId="0" fontId="43" fillId="0" borderId="0"/>
    <xf numFmtId="0" fontId="24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3" fillId="0" borderId="0"/>
    <xf numFmtId="0" fontId="2" fillId="0" borderId="0"/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8" fillId="0" borderId="0">
      <alignment vertical="center"/>
    </xf>
    <xf numFmtId="0" fontId="242" fillId="0" borderId="0">
      <alignment vertical="center"/>
    </xf>
    <xf numFmtId="0" fontId="43" fillId="0" borderId="0"/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162" fillId="0" borderId="0">
      <alignment vertical="center"/>
    </xf>
    <xf numFmtId="0" fontId="162" fillId="0" borderId="0">
      <alignment vertical="center"/>
    </xf>
    <xf numFmtId="0" fontId="162" fillId="0" borderId="0">
      <alignment vertical="center"/>
    </xf>
    <xf numFmtId="0" fontId="242" fillId="0" borderId="0">
      <alignment vertical="center"/>
    </xf>
    <xf numFmtId="0" fontId="173" fillId="0" borderId="0">
      <alignment vertical="center"/>
    </xf>
    <xf numFmtId="0" fontId="2" fillId="0" borderId="0"/>
    <xf numFmtId="0" fontId="173" fillId="0" borderId="0">
      <alignment vertical="center"/>
    </xf>
    <xf numFmtId="0" fontId="173" fillId="0" borderId="0">
      <alignment vertical="center"/>
    </xf>
    <xf numFmtId="0" fontId="162" fillId="0" borderId="0">
      <alignment vertical="center"/>
    </xf>
    <xf numFmtId="0" fontId="242" fillId="0" borderId="0">
      <alignment vertical="center"/>
    </xf>
    <xf numFmtId="0" fontId="220" fillId="0" borderId="0"/>
    <xf numFmtId="0" fontId="1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2" fillId="0" borderId="0">
      <alignment vertical="center"/>
    </xf>
    <xf numFmtId="0" fontId="28" fillId="0" borderId="0">
      <alignment vertical="center"/>
    </xf>
    <xf numFmtId="0" fontId="160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3" fillId="0" borderId="0"/>
    <xf numFmtId="0" fontId="173" fillId="0" borderId="0">
      <alignment vertical="center"/>
    </xf>
    <xf numFmtId="0" fontId="169" fillId="0" borderId="0"/>
    <xf numFmtId="0" fontId="47" fillId="0" borderId="0"/>
    <xf numFmtId="0" fontId="173" fillId="0" borderId="0"/>
    <xf numFmtId="0" fontId="162" fillId="0" borderId="0">
      <alignment vertical="center"/>
    </xf>
    <xf numFmtId="0" fontId="173" fillId="0" borderId="0"/>
    <xf numFmtId="0" fontId="173" fillId="0" borderId="0"/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8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" fillId="0" borderId="0"/>
    <xf numFmtId="0" fontId="242" fillId="0" borderId="0">
      <alignment vertical="center"/>
    </xf>
    <xf numFmtId="0" fontId="43" fillId="0" borderId="0">
      <alignment vertical="center"/>
    </xf>
    <xf numFmtId="0" fontId="28" fillId="0" borderId="0">
      <alignment vertical="center"/>
    </xf>
    <xf numFmtId="0" fontId="4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4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4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4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43" fillId="0" borderId="0"/>
    <xf numFmtId="0" fontId="242" fillId="0" borderId="0">
      <alignment vertical="center"/>
    </xf>
    <xf numFmtId="0" fontId="242" fillId="0" borderId="0">
      <alignment vertical="center"/>
    </xf>
    <xf numFmtId="0" fontId="1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43" fillId="0" borderId="0"/>
    <xf numFmtId="0" fontId="242" fillId="0" borderId="0">
      <alignment vertical="center"/>
    </xf>
    <xf numFmtId="0" fontId="242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242" fillId="0" borderId="0">
      <alignment vertical="center"/>
    </xf>
    <xf numFmtId="0" fontId="26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43" fillId="0" borderId="0"/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43" fillId="0" borderId="0"/>
    <xf numFmtId="0" fontId="242" fillId="0" borderId="0">
      <alignment vertical="center"/>
    </xf>
    <xf numFmtId="0" fontId="242" fillId="0" borderId="0">
      <alignment vertical="center"/>
    </xf>
    <xf numFmtId="0" fontId="1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43" fillId="0" borderId="0"/>
    <xf numFmtId="0" fontId="242" fillId="0" borderId="0">
      <alignment vertical="center"/>
    </xf>
    <xf numFmtId="0" fontId="242" fillId="0" borderId="0">
      <alignment vertical="center"/>
    </xf>
    <xf numFmtId="0" fontId="1" fillId="0" borderId="0">
      <alignment vertical="center"/>
    </xf>
    <xf numFmtId="0" fontId="24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3" fillId="0" borderId="0"/>
    <xf numFmtId="0" fontId="242" fillId="0" borderId="0">
      <alignment vertical="center"/>
    </xf>
    <xf numFmtId="0" fontId="242" fillId="0" borderId="0">
      <alignment vertical="center"/>
    </xf>
    <xf numFmtId="0" fontId="43" fillId="0" borderId="0"/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1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1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1" fillId="0" borderId="0">
      <alignment vertical="center"/>
    </xf>
    <xf numFmtId="0" fontId="43" fillId="0" borderId="0"/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1" fillId="0" borderId="0">
      <alignment vertical="center"/>
    </xf>
    <xf numFmtId="0" fontId="48" fillId="0" borderId="0"/>
    <xf numFmtId="0" fontId="162" fillId="0" borderId="0">
      <alignment vertical="center"/>
    </xf>
    <xf numFmtId="0" fontId="173" fillId="0" borderId="0"/>
    <xf numFmtId="0" fontId="173" fillId="0" borderId="0"/>
    <xf numFmtId="0" fontId="173" fillId="0" borderId="0"/>
    <xf numFmtId="0" fontId="242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1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1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1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1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1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1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1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62" fillId="0" borderId="0">
      <alignment vertical="center"/>
    </xf>
    <xf numFmtId="0" fontId="242" fillId="0" borderId="0">
      <alignment vertical="center"/>
    </xf>
    <xf numFmtId="0" fontId="47" fillId="0" borderId="0"/>
    <xf numFmtId="0" fontId="43" fillId="0" borderId="0">
      <alignment vertical="center"/>
    </xf>
    <xf numFmtId="0" fontId="1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1" fillId="0" borderId="0">
      <alignment vertical="center"/>
    </xf>
    <xf numFmtId="0" fontId="24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2" fillId="0" borderId="0">
      <alignment vertical="center"/>
    </xf>
    <xf numFmtId="0" fontId="43" fillId="0" borderId="0"/>
    <xf numFmtId="0" fontId="1" fillId="0" borderId="0">
      <alignment vertical="center"/>
    </xf>
    <xf numFmtId="0" fontId="242" fillId="0" borderId="0">
      <alignment vertical="center"/>
    </xf>
    <xf numFmtId="0" fontId="43" fillId="0" borderId="0"/>
    <xf numFmtId="0" fontId="43" fillId="0" borderId="0"/>
    <xf numFmtId="0" fontId="1" fillId="0" borderId="0">
      <alignment vertical="center"/>
    </xf>
    <xf numFmtId="0" fontId="242" fillId="0" borderId="0">
      <alignment vertical="center"/>
    </xf>
    <xf numFmtId="0" fontId="43" fillId="0" borderId="0"/>
    <xf numFmtId="0" fontId="1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173" fillId="0" borderId="0"/>
    <xf numFmtId="0" fontId="242" fillId="0" borderId="0">
      <alignment vertical="center"/>
    </xf>
    <xf numFmtId="0" fontId="43" fillId="0" borderId="0"/>
    <xf numFmtId="0" fontId="43" fillId="0" borderId="0">
      <alignment vertical="center"/>
    </xf>
    <xf numFmtId="0" fontId="242" fillId="0" borderId="0">
      <alignment vertical="center"/>
    </xf>
    <xf numFmtId="0" fontId="43" fillId="0" borderId="0"/>
    <xf numFmtId="0" fontId="1" fillId="0" borderId="0">
      <alignment vertical="center"/>
    </xf>
    <xf numFmtId="0" fontId="242" fillId="0" borderId="0">
      <alignment vertical="center"/>
    </xf>
    <xf numFmtId="0" fontId="43" fillId="0" borderId="0"/>
    <xf numFmtId="0" fontId="1" fillId="0" borderId="0">
      <alignment vertical="center"/>
    </xf>
    <xf numFmtId="0" fontId="242" fillId="0" borderId="0">
      <alignment vertical="center"/>
    </xf>
    <xf numFmtId="0" fontId="43" fillId="0" borderId="0"/>
    <xf numFmtId="0" fontId="1" fillId="0" borderId="0">
      <alignment vertical="center"/>
    </xf>
    <xf numFmtId="0" fontId="242" fillId="0" borderId="0">
      <alignment vertical="center"/>
    </xf>
    <xf numFmtId="0" fontId="43" fillId="0" borderId="0"/>
    <xf numFmtId="0" fontId="242" fillId="0" borderId="0">
      <alignment vertical="center"/>
    </xf>
    <xf numFmtId="0" fontId="43" fillId="0" borderId="0"/>
    <xf numFmtId="0" fontId="1" fillId="0" borderId="0">
      <alignment vertical="center"/>
    </xf>
    <xf numFmtId="0" fontId="242" fillId="0" borderId="0">
      <alignment vertical="center"/>
    </xf>
    <xf numFmtId="0" fontId="43" fillId="0" borderId="0"/>
    <xf numFmtId="0" fontId="1" fillId="0" borderId="0">
      <alignment vertical="center"/>
    </xf>
    <xf numFmtId="0" fontId="242" fillId="0" borderId="0">
      <alignment vertical="center"/>
    </xf>
    <xf numFmtId="0" fontId="43" fillId="0" borderId="0"/>
    <xf numFmtId="0" fontId="1" fillId="0" borderId="0">
      <alignment vertical="center"/>
    </xf>
    <xf numFmtId="0" fontId="242" fillId="0" borderId="0">
      <alignment vertical="center"/>
    </xf>
    <xf numFmtId="0" fontId="43" fillId="0" borderId="0"/>
    <xf numFmtId="0" fontId="43" fillId="0" borderId="0"/>
    <xf numFmtId="0" fontId="242" fillId="0" borderId="0">
      <alignment vertical="center"/>
    </xf>
    <xf numFmtId="0" fontId="43" fillId="0" borderId="0"/>
    <xf numFmtId="0" fontId="43" fillId="0" borderId="0"/>
    <xf numFmtId="0" fontId="1" fillId="0" borderId="0">
      <alignment vertical="center"/>
    </xf>
    <xf numFmtId="0" fontId="242" fillId="0" borderId="0">
      <alignment vertical="center"/>
    </xf>
    <xf numFmtId="0" fontId="43" fillId="0" borderId="0"/>
    <xf numFmtId="0" fontId="43" fillId="0" borderId="0"/>
    <xf numFmtId="0" fontId="1" fillId="0" borderId="0">
      <alignment vertical="center"/>
    </xf>
    <xf numFmtId="0" fontId="28" fillId="0" borderId="0">
      <alignment vertical="center"/>
    </xf>
    <xf numFmtId="0" fontId="162" fillId="0" borderId="0">
      <alignment vertical="center"/>
    </xf>
    <xf numFmtId="0" fontId="242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42" fillId="0" borderId="0">
      <alignment vertical="center"/>
    </xf>
    <xf numFmtId="0" fontId="43" fillId="0" borderId="0"/>
    <xf numFmtId="0" fontId="43" fillId="0" borderId="0"/>
    <xf numFmtId="0" fontId="1" fillId="0" borderId="0">
      <alignment vertical="center"/>
    </xf>
    <xf numFmtId="0" fontId="242" fillId="0" borderId="0">
      <alignment vertical="center"/>
    </xf>
    <xf numFmtId="0" fontId="43" fillId="0" borderId="0"/>
    <xf numFmtId="0" fontId="43" fillId="0" borderId="0"/>
    <xf numFmtId="0" fontId="242" fillId="0" borderId="0">
      <alignment vertical="center"/>
    </xf>
    <xf numFmtId="0" fontId="43" fillId="0" borderId="0">
      <alignment vertical="center"/>
    </xf>
    <xf numFmtId="0" fontId="43" fillId="0" borderId="0"/>
    <xf numFmtId="0" fontId="1" fillId="0" borderId="0">
      <alignment vertical="center"/>
    </xf>
    <xf numFmtId="0" fontId="242" fillId="0" borderId="0">
      <alignment vertical="center"/>
    </xf>
    <xf numFmtId="0" fontId="1" fillId="0" borderId="0">
      <alignment vertical="center"/>
    </xf>
    <xf numFmtId="0" fontId="242" fillId="0" borderId="0">
      <alignment vertical="center"/>
    </xf>
    <xf numFmtId="0" fontId="43" fillId="0" borderId="0"/>
    <xf numFmtId="0" fontId="1" fillId="0" borderId="0">
      <alignment vertical="center"/>
    </xf>
    <xf numFmtId="0" fontId="242" fillId="0" borderId="0">
      <alignment vertical="center"/>
    </xf>
    <xf numFmtId="0" fontId="43" fillId="0" borderId="0"/>
    <xf numFmtId="0" fontId="242" fillId="0" borderId="0">
      <alignment vertical="center"/>
    </xf>
    <xf numFmtId="0" fontId="43" fillId="0" borderId="0"/>
    <xf numFmtId="0" fontId="1" fillId="0" borderId="0">
      <alignment vertical="center"/>
    </xf>
    <xf numFmtId="0" fontId="242" fillId="0" borderId="0">
      <alignment vertical="center"/>
    </xf>
    <xf numFmtId="0" fontId="43" fillId="0" borderId="0"/>
    <xf numFmtId="0" fontId="1" fillId="0" borderId="0">
      <alignment vertical="center"/>
    </xf>
    <xf numFmtId="0" fontId="242" fillId="0" borderId="0">
      <alignment vertical="center"/>
    </xf>
    <xf numFmtId="0" fontId="43" fillId="0" borderId="0"/>
    <xf numFmtId="0" fontId="1" fillId="0" borderId="0">
      <alignment vertical="center"/>
    </xf>
    <xf numFmtId="0" fontId="242" fillId="0" borderId="0">
      <alignment vertical="center"/>
    </xf>
    <xf numFmtId="0" fontId="43" fillId="0" borderId="0"/>
    <xf numFmtId="0" fontId="173" fillId="0" borderId="0"/>
    <xf numFmtId="0" fontId="162" fillId="0" borderId="0">
      <alignment vertical="center"/>
    </xf>
    <xf numFmtId="0" fontId="162" fillId="0" borderId="0">
      <alignment vertical="center"/>
    </xf>
    <xf numFmtId="0" fontId="16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43" fillId="0" borderId="0"/>
    <xf numFmtId="0" fontId="1" fillId="0" borderId="0">
      <alignment vertical="center"/>
    </xf>
    <xf numFmtId="0" fontId="242" fillId="0" borderId="0">
      <alignment vertical="center"/>
    </xf>
    <xf numFmtId="0" fontId="43" fillId="0" borderId="0"/>
    <xf numFmtId="0" fontId="1" fillId="0" borderId="0">
      <alignment vertical="center"/>
    </xf>
    <xf numFmtId="0" fontId="242" fillId="0" borderId="0">
      <alignment vertical="center"/>
    </xf>
    <xf numFmtId="0" fontId="43" fillId="0" borderId="0"/>
    <xf numFmtId="0" fontId="1" fillId="0" borderId="0">
      <alignment vertical="center"/>
    </xf>
    <xf numFmtId="0" fontId="242" fillId="0" borderId="0">
      <alignment vertical="center"/>
    </xf>
    <xf numFmtId="0" fontId="43" fillId="0" borderId="0"/>
    <xf numFmtId="0" fontId="242" fillId="0" borderId="0">
      <alignment vertical="center"/>
    </xf>
    <xf numFmtId="0" fontId="43" fillId="0" borderId="0"/>
    <xf numFmtId="0" fontId="1" fillId="0" borderId="0">
      <alignment vertical="center"/>
    </xf>
    <xf numFmtId="0" fontId="242" fillId="0" borderId="0">
      <alignment vertical="center"/>
    </xf>
    <xf numFmtId="0" fontId="1" fillId="0" borderId="0">
      <alignment vertical="center"/>
    </xf>
    <xf numFmtId="0" fontId="242" fillId="0" borderId="0">
      <alignment vertical="center"/>
    </xf>
    <xf numFmtId="0" fontId="43" fillId="0" borderId="0"/>
    <xf numFmtId="0" fontId="1" fillId="0" borderId="0">
      <alignment vertical="center"/>
    </xf>
    <xf numFmtId="0" fontId="242" fillId="0" borderId="0">
      <alignment vertical="center"/>
    </xf>
    <xf numFmtId="0" fontId="1" fillId="0" borderId="0">
      <alignment vertical="center"/>
    </xf>
    <xf numFmtId="0" fontId="242" fillId="0" borderId="0">
      <alignment vertical="center"/>
    </xf>
    <xf numFmtId="0" fontId="43" fillId="0" borderId="0"/>
    <xf numFmtId="0" fontId="1" fillId="0" borderId="0">
      <alignment vertical="center"/>
    </xf>
    <xf numFmtId="0" fontId="242" fillId="0" borderId="0">
      <alignment vertical="center"/>
    </xf>
    <xf numFmtId="0" fontId="43" fillId="0" borderId="0"/>
    <xf numFmtId="0" fontId="1" fillId="0" borderId="0">
      <alignment vertical="center"/>
    </xf>
    <xf numFmtId="0" fontId="245" fillId="0" borderId="0" applyNumberFormat="0" applyFill="0" applyBorder="0" applyAlignment="0" applyProtection="0">
      <alignment vertical="center"/>
    </xf>
    <xf numFmtId="0" fontId="219" fillId="0" borderId="43">
      <protection locked="0"/>
    </xf>
    <xf numFmtId="206" fontId="241" fillId="0" borderId="0">
      <protection locked="0"/>
    </xf>
    <xf numFmtId="179" fontId="241" fillId="0" borderId="0">
      <protection locked="0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59" fillId="39" borderId="31" applyNumberFormat="0" applyAlignment="0" applyProtection="0">
      <alignment vertical="center"/>
    </xf>
    <xf numFmtId="0" fontId="59" fillId="39" borderId="31" applyNumberFormat="0" applyAlignment="0" applyProtection="0">
      <alignment vertical="center"/>
    </xf>
    <xf numFmtId="0" fontId="59" fillId="39" borderId="31" applyNumberFormat="0" applyAlignment="0" applyProtection="0">
      <alignment vertical="center"/>
    </xf>
    <xf numFmtId="0" fontId="59" fillId="39" borderId="31" applyNumberFormat="0" applyAlignment="0" applyProtection="0">
      <alignment vertical="center"/>
    </xf>
    <xf numFmtId="0" fontId="59" fillId="39" borderId="31" applyNumberFormat="0" applyAlignment="0" applyProtection="0">
      <alignment vertical="center"/>
    </xf>
    <xf numFmtId="0" fontId="59" fillId="39" borderId="31" applyNumberFormat="0" applyAlignment="0" applyProtection="0">
      <alignment vertical="center"/>
    </xf>
    <xf numFmtId="0" fontId="59" fillId="39" borderId="31" applyNumberFormat="0" applyAlignment="0" applyProtection="0">
      <alignment vertical="center"/>
    </xf>
    <xf numFmtId="0" fontId="59" fillId="39" borderId="31" applyNumberFormat="0" applyAlignment="0" applyProtection="0">
      <alignment vertical="center"/>
    </xf>
    <xf numFmtId="0" fontId="59" fillId="39" borderId="31" applyNumberFormat="0" applyAlignment="0" applyProtection="0">
      <alignment vertical="center"/>
    </xf>
    <xf numFmtId="0" fontId="59" fillId="39" borderId="31" applyNumberFormat="0" applyAlignment="0" applyProtection="0">
      <alignment vertical="center"/>
    </xf>
    <xf numFmtId="0" fontId="59" fillId="39" borderId="31" applyNumberFormat="0" applyAlignment="0" applyProtection="0">
      <alignment vertical="center"/>
    </xf>
    <xf numFmtId="0" fontId="59" fillId="39" borderId="31" applyNumberFormat="0" applyAlignment="0" applyProtection="0">
      <alignment vertical="center"/>
    </xf>
    <xf numFmtId="0" fontId="59" fillId="39" borderId="31" applyNumberFormat="0" applyAlignment="0" applyProtection="0">
      <alignment vertical="center"/>
    </xf>
    <xf numFmtId="0" fontId="59" fillId="39" borderId="31" applyNumberFormat="0" applyAlignment="0" applyProtection="0">
      <alignment vertical="center"/>
    </xf>
    <xf numFmtId="0" fontId="59" fillId="39" borderId="31" applyNumberFormat="0" applyAlignment="0" applyProtection="0">
      <alignment vertical="center"/>
    </xf>
    <xf numFmtId="0" fontId="59" fillId="39" borderId="31" applyNumberFormat="0" applyAlignment="0" applyProtection="0">
      <alignment vertical="center"/>
    </xf>
    <xf numFmtId="0" fontId="59" fillId="39" borderId="31" applyNumberFormat="0" applyAlignment="0" applyProtection="0">
      <alignment vertical="center"/>
    </xf>
    <xf numFmtId="0" fontId="59" fillId="39" borderId="31" applyNumberFormat="0" applyAlignment="0" applyProtection="0">
      <alignment vertical="center"/>
    </xf>
    <xf numFmtId="0" fontId="59" fillId="39" borderId="31" applyNumberFormat="0" applyAlignment="0" applyProtection="0">
      <alignment vertical="center"/>
    </xf>
    <xf numFmtId="0" fontId="59" fillId="39" borderId="31" applyNumberFormat="0" applyAlignment="0" applyProtection="0">
      <alignment vertical="center"/>
    </xf>
    <xf numFmtId="0" fontId="59" fillId="39" borderId="31" applyNumberFormat="0" applyAlignment="0" applyProtection="0">
      <alignment vertical="center"/>
    </xf>
    <xf numFmtId="0" fontId="59" fillId="39" borderId="31" applyNumberFormat="0" applyAlignment="0" applyProtection="0">
      <alignment vertical="center"/>
    </xf>
    <xf numFmtId="0" fontId="59" fillId="39" borderId="31" applyNumberFormat="0" applyAlignment="0" applyProtection="0">
      <alignment vertical="center"/>
    </xf>
    <xf numFmtId="0" fontId="59" fillId="39" borderId="31" applyNumberFormat="0" applyAlignment="0" applyProtection="0">
      <alignment vertical="center"/>
    </xf>
    <xf numFmtId="0" fontId="59" fillId="39" borderId="31" applyNumberFormat="0" applyAlignment="0" applyProtection="0">
      <alignment vertical="center"/>
    </xf>
    <xf numFmtId="0" fontId="59" fillId="39" borderId="31" applyNumberFormat="0" applyAlignment="0" applyProtection="0">
      <alignment vertical="center"/>
    </xf>
    <xf numFmtId="0" fontId="59" fillId="39" borderId="31" applyNumberForma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9" fillId="6" borderId="4" applyNumberFormat="0" applyAlignment="0" applyProtection="0">
      <alignment vertical="center"/>
    </xf>
    <xf numFmtId="0" fontId="69" fillId="6" borderId="4" applyNumberFormat="0" applyAlignment="0" applyProtection="0">
      <alignment vertical="center"/>
    </xf>
    <xf numFmtId="0" fontId="69" fillId="6" borderId="4" applyNumberFormat="0" applyAlignment="0" applyProtection="0">
      <alignment vertical="center"/>
    </xf>
    <xf numFmtId="0" fontId="69" fillId="6" borderId="4" applyNumberFormat="0" applyAlignment="0" applyProtection="0">
      <alignment vertical="center"/>
    </xf>
    <xf numFmtId="0" fontId="69" fillId="6" borderId="4" applyNumberFormat="0" applyAlignment="0" applyProtection="0">
      <alignment vertical="center"/>
    </xf>
    <xf numFmtId="0" fontId="69" fillId="6" borderId="4" applyNumberFormat="0" applyAlignment="0" applyProtection="0">
      <alignment vertical="center"/>
    </xf>
    <xf numFmtId="0" fontId="69" fillId="6" borderId="4" applyNumberFormat="0" applyAlignment="0" applyProtection="0">
      <alignment vertical="center"/>
    </xf>
    <xf numFmtId="0" fontId="69" fillId="6" borderId="4" applyNumberFormat="0" applyAlignment="0" applyProtection="0">
      <alignment vertical="center"/>
    </xf>
    <xf numFmtId="0" fontId="69" fillId="6" borderId="4" applyNumberFormat="0" applyAlignment="0" applyProtection="0">
      <alignment vertical="center"/>
    </xf>
    <xf numFmtId="0" fontId="69" fillId="6" borderId="4" applyNumberFormat="0" applyAlignment="0" applyProtection="0">
      <alignment vertical="center"/>
    </xf>
    <xf numFmtId="0" fontId="69" fillId="6" borderId="4" applyNumberFormat="0" applyAlignment="0" applyProtection="0">
      <alignment vertical="center"/>
    </xf>
    <xf numFmtId="0" fontId="69" fillId="6" borderId="4" applyNumberFormat="0" applyAlignment="0" applyProtection="0">
      <alignment vertical="center"/>
    </xf>
    <xf numFmtId="0" fontId="69" fillId="6" borderId="4" applyNumberFormat="0" applyAlignment="0" applyProtection="0">
      <alignment vertical="center"/>
    </xf>
    <xf numFmtId="0" fontId="69" fillId="6" borderId="4" applyNumberFormat="0" applyAlignment="0" applyProtection="0">
      <alignment vertical="center"/>
    </xf>
    <xf numFmtId="0" fontId="69" fillId="6" borderId="4" applyNumberFormat="0" applyAlignment="0" applyProtection="0">
      <alignment vertical="center"/>
    </xf>
    <xf numFmtId="0" fontId="69" fillId="6" borderId="4" applyNumberFormat="0" applyAlignment="0" applyProtection="0">
      <alignment vertical="center"/>
    </xf>
    <xf numFmtId="0" fontId="69" fillId="6" borderId="4" applyNumberFormat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7" borderId="7" applyNumberFormat="0" applyAlignment="0" applyProtection="0">
      <alignment vertical="center"/>
    </xf>
    <xf numFmtId="0" fontId="81" fillId="7" borderId="7" applyNumberFormat="0" applyAlignment="0" applyProtection="0">
      <alignment vertical="center"/>
    </xf>
    <xf numFmtId="0" fontId="81" fillId="7" borderId="7" applyNumberFormat="0" applyAlignment="0" applyProtection="0">
      <alignment vertical="center"/>
    </xf>
    <xf numFmtId="0" fontId="81" fillId="7" borderId="7" applyNumberFormat="0" applyAlignment="0" applyProtection="0">
      <alignment vertical="center"/>
    </xf>
    <xf numFmtId="0" fontId="81" fillId="7" borderId="7" applyNumberFormat="0" applyAlignment="0" applyProtection="0">
      <alignment vertical="center"/>
    </xf>
    <xf numFmtId="0" fontId="81" fillId="7" borderId="7" applyNumberFormat="0" applyAlignment="0" applyProtection="0">
      <alignment vertical="center"/>
    </xf>
    <xf numFmtId="0" fontId="81" fillId="7" borderId="7" applyNumberFormat="0" applyAlignment="0" applyProtection="0">
      <alignment vertical="center"/>
    </xf>
    <xf numFmtId="0" fontId="81" fillId="7" borderId="7" applyNumberFormat="0" applyAlignment="0" applyProtection="0">
      <alignment vertical="center"/>
    </xf>
    <xf numFmtId="0" fontId="81" fillId="7" borderId="7" applyNumberFormat="0" applyAlignment="0" applyProtection="0">
      <alignment vertical="center"/>
    </xf>
    <xf numFmtId="0" fontId="81" fillId="7" borderId="7" applyNumberFormat="0" applyAlignment="0" applyProtection="0">
      <alignment vertical="center"/>
    </xf>
    <xf numFmtId="0" fontId="81" fillId="7" borderId="7" applyNumberFormat="0" applyAlignment="0" applyProtection="0">
      <alignment vertical="center"/>
    </xf>
    <xf numFmtId="0" fontId="81" fillId="7" borderId="7" applyNumberFormat="0" applyAlignment="0" applyProtection="0">
      <alignment vertical="center"/>
    </xf>
    <xf numFmtId="0" fontId="81" fillId="7" borderId="7" applyNumberFormat="0" applyAlignment="0" applyProtection="0">
      <alignment vertical="center"/>
    </xf>
    <xf numFmtId="0" fontId="81" fillId="7" borderId="7" applyNumberFormat="0" applyAlignment="0" applyProtection="0">
      <alignment vertical="center"/>
    </xf>
    <xf numFmtId="0" fontId="81" fillId="7" borderId="7" applyNumberFormat="0" applyAlignment="0" applyProtection="0">
      <alignment vertical="center"/>
    </xf>
    <xf numFmtId="0" fontId="81" fillId="7" borderId="7" applyNumberFormat="0" applyAlignment="0" applyProtection="0">
      <alignment vertical="center"/>
    </xf>
    <xf numFmtId="0" fontId="81" fillId="7" borderId="7" applyNumberFormat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46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225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9" fillId="5" borderId="4" applyNumberFormat="0" applyAlignment="0" applyProtection="0">
      <alignment vertical="center"/>
    </xf>
    <xf numFmtId="0" fontId="89" fillId="5" borderId="4" applyNumberFormat="0" applyAlignment="0" applyProtection="0">
      <alignment vertical="center"/>
    </xf>
    <xf numFmtId="0" fontId="89" fillId="5" borderId="4" applyNumberFormat="0" applyAlignment="0" applyProtection="0">
      <alignment vertical="center"/>
    </xf>
    <xf numFmtId="0" fontId="89" fillId="5" borderId="4" applyNumberFormat="0" applyAlignment="0" applyProtection="0">
      <alignment vertical="center"/>
    </xf>
    <xf numFmtId="0" fontId="89" fillId="5" borderId="4" applyNumberFormat="0" applyAlignment="0" applyProtection="0">
      <alignment vertical="center"/>
    </xf>
    <xf numFmtId="0" fontId="89" fillId="5" borderId="4" applyNumberFormat="0" applyAlignment="0" applyProtection="0">
      <alignment vertical="center"/>
    </xf>
    <xf numFmtId="0" fontId="89" fillId="5" borderId="4" applyNumberFormat="0" applyAlignment="0" applyProtection="0">
      <alignment vertical="center"/>
    </xf>
    <xf numFmtId="0" fontId="89" fillId="5" borderId="4" applyNumberFormat="0" applyAlignment="0" applyProtection="0">
      <alignment vertical="center"/>
    </xf>
    <xf numFmtId="0" fontId="89" fillId="5" borderId="4" applyNumberFormat="0" applyAlignment="0" applyProtection="0">
      <alignment vertical="center"/>
    </xf>
    <xf numFmtId="0" fontId="89" fillId="5" borderId="4" applyNumberFormat="0" applyAlignment="0" applyProtection="0">
      <alignment vertical="center"/>
    </xf>
    <xf numFmtId="0" fontId="89" fillId="5" borderId="4" applyNumberFormat="0" applyAlignment="0" applyProtection="0">
      <alignment vertical="center"/>
    </xf>
    <xf numFmtId="0" fontId="89" fillId="5" borderId="4" applyNumberFormat="0" applyAlignment="0" applyProtection="0">
      <alignment vertical="center"/>
    </xf>
    <xf numFmtId="0" fontId="89" fillId="5" borderId="4" applyNumberFormat="0" applyAlignment="0" applyProtection="0">
      <alignment vertical="center"/>
    </xf>
    <xf numFmtId="0" fontId="89" fillId="5" borderId="4" applyNumberFormat="0" applyAlignment="0" applyProtection="0">
      <alignment vertical="center"/>
    </xf>
    <xf numFmtId="0" fontId="89" fillId="5" borderId="4" applyNumberFormat="0" applyAlignment="0" applyProtection="0">
      <alignment vertical="center"/>
    </xf>
    <xf numFmtId="0" fontId="89" fillId="5" borderId="4" applyNumberFormat="0" applyAlignment="0" applyProtection="0">
      <alignment vertical="center"/>
    </xf>
    <xf numFmtId="0" fontId="89" fillId="5" borderId="4" applyNumberFormat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4" fillId="0" borderId="2" applyNumberFormat="0" applyFill="0" applyAlignment="0" applyProtection="0">
      <alignment vertical="center"/>
    </xf>
    <xf numFmtId="0" fontId="94" fillId="0" borderId="2" applyNumberFormat="0" applyFill="0" applyAlignment="0" applyProtection="0">
      <alignment vertical="center"/>
    </xf>
    <xf numFmtId="0" fontId="94" fillId="0" borderId="2" applyNumberFormat="0" applyFill="0" applyAlignment="0" applyProtection="0">
      <alignment vertical="center"/>
    </xf>
    <xf numFmtId="0" fontId="94" fillId="0" borderId="2" applyNumberFormat="0" applyFill="0" applyAlignment="0" applyProtection="0">
      <alignment vertical="center"/>
    </xf>
    <xf numFmtId="0" fontId="94" fillId="0" borderId="2" applyNumberFormat="0" applyFill="0" applyAlignment="0" applyProtection="0">
      <alignment vertical="center"/>
    </xf>
    <xf numFmtId="0" fontId="94" fillId="0" borderId="2" applyNumberFormat="0" applyFill="0" applyAlignment="0" applyProtection="0">
      <alignment vertical="center"/>
    </xf>
    <xf numFmtId="0" fontId="94" fillId="0" borderId="2" applyNumberFormat="0" applyFill="0" applyAlignment="0" applyProtection="0">
      <alignment vertical="center"/>
    </xf>
    <xf numFmtId="0" fontId="94" fillId="0" borderId="2" applyNumberFormat="0" applyFill="0" applyAlignment="0" applyProtection="0">
      <alignment vertical="center"/>
    </xf>
    <xf numFmtId="0" fontId="94" fillId="0" borderId="2" applyNumberFormat="0" applyFill="0" applyAlignment="0" applyProtection="0">
      <alignment vertical="center"/>
    </xf>
    <xf numFmtId="0" fontId="94" fillId="0" borderId="2" applyNumberFormat="0" applyFill="0" applyAlignment="0" applyProtection="0">
      <alignment vertical="center"/>
    </xf>
    <xf numFmtId="0" fontId="94" fillId="0" borderId="2" applyNumberFormat="0" applyFill="0" applyAlignment="0" applyProtection="0">
      <alignment vertical="center"/>
    </xf>
    <xf numFmtId="0" fontId="94" fillId="0" borderId="2" applyNumberFormat="0" applyFill="0" applyAlignment="0" applyProtection="0">
      <alignment vertical="center"/>
    </xf>
    <xf numFmtId="0" fontId="94" fillId="0" borderId="2" applyNumberFormat="0" applyFill="0" applyAlignment="0" applyProtection="0">
      <alignment vertical="center"/>
    </xf>
    <xf numFmtId="0" fontId="94" fillId="0" borderId="2" applyNumberFormat="0" applyFill="0" applyAlignment="0" applyProtection="0">
      <alignment vertical="center"/>
    </xf>
    <xf numFmtId="0" fontId="94" fillId="0" borderId="2" applyNumberFormat="0" applyFill="0" applyAlignment="0" applyProtection="0">
      <alignment vertical="center"/>
    </xf>
    <xf numFmtId="0" fontId="94" fillId="0" borderId="2" applyNumberFormat="0" applyFill="0" applyAlignment="0" applyProtection="0">
      <alignment vertical="center"/>
    </xf>
    <xf numFmtId="0" fontId="94" fillId="0" borderId="2" applyNumberFormat="0" applyFill="0" applyAlignment="0" applyProtection="0">
      <alignment vertical="center"/>
    </xf>
    <xf numFmtId="0" fontId="96" fillId="0" borderId="3" applyNumberFormat="0" applyFill="0" applyAlignment="0" applyProtection="0">
      <alignment vertical="center"/>
    </xf>
    <xf numFmtId="0" fontId="96" fillId="0" borderId="3" applyNumberFormat="0" applyFill="0" applyAlignment="0" applyProtection="0">
      <alignment vertical="center"/>
    </xf>
    <xf numFmtId="0" fontId="96" fillId="0" borderId="3" applyNumberFormat="0" applyFill="0" applyAlignment="0" applyProtection="0">
      <alignment vertical="center"/>
    </xf>
    <xf numFmtId="0" fontId="96" fillId="0" borderId="3" applyNumberFormat="0" applyFill="0" applyAlignment="0" applyProtection="0">
      <alignment vertical="center"/>
    </xf>
    <xf numFmtId="0" fontId="96" fillId="0" borderId="3" applyNumberFormat="0" applyFill="0" applyAlignment="0" applyProtection="0">
      <alignment vertical="center"/>
    </xf>
    <xf numFmtId="0" fontId="96" fillId="0" borderId="3" applyNumberFormat="0" applyFill="0" applyAlignment="0" applyProtection="0">
      <alignment vertical="center"/>
    </xf>
    <xf numFmtId="0" fontId="96" fillId="0" borderId="3" applyNumberFormat="0" applyFill="0" applyAlignment="0" applyProtection="0">
      <alignment vertical="center"/>
    </xf>
    <xf numFmtId="0" fontId="96" fillId="0" borderId="3" applyNumberFormat="0" applyFill="0" applyAlignment="0" applyProtection="0">
      <alignment vertical="center"/>
    </xf>
    <xf numFmtId="0" fontId="96" fillId="0" borderId="3" applyNumberFormat="0" applyFill="0" applyAlignment="0" applyProtection="0">
      <alignment vertical="center"/>
    </xf>
    <xf numFmtId="0" fontId="96" fillId="0" borderId="3" applyNumberFormat="0" applyFill="0" applyAlignment="0" applyProtection="0">
      <alignment vertical="center"/>
    </xf>
    <xf numFmtId="0" fontId="96" fillId="0" borderId="3" applyNumberFormat="0" applyFill="0" applyAlignment="0" applyProtection="0">
      <alignment vertical="center"/>
    </xf>
    <xf numFmtId="0" fontId="96" fillId="0" borderId="3" applyNumberFormat="0" applyFill="0" applyAlignment="0" applyProtection="0">
      <alignment vertical="center"/>
    </xf>
    <xf numFmtId="0" fontId="96" fillId="0" borderId="3" applyNumberFormat="0" applyFill="0" applyAlignment="0" applyProtection="0">
      <alignment vertical="center"/>
    </xf>
    <xf numFmtId="0" fontId="96" fillId="0" borderId="3" applyNumberFormat="0" applyFill="0" applyAlignment="0" applyProtection="0">
      <alignment vertical="center"/>
    </xf>
    <xf numFmtId="0" fontId="96" fillId="0" borderId="3" applyNumberFormat="0" applyFill="0" applyAlignment="0" applyProtection="0">
      <alignment vertical="center"/>
    </xf>
    <xf numFmtId="0" fontId="96" fillId="0" borderId="3" applyNumberFormat="0" applyFill="0" applyAlignment="0" applyProtection="0">
      <alignment vertical="center"/>
    </xf>
    <xf numFmtId="0" fontId="96" fillId="0" borderId="3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9" fillId="2" borderId="0" applyNumberFormat="0" applyBorder="0" applyAlignment="0" applyProtection="0">
      <alignment vertical="center"/>
    </xf>
    <xf numFmtId="0" fontId="99" fillId="2" borderId="0" applyNumberFormat="0" applyBorder="0" applyAlignment="0" applyProtection="0">
      <alignment vertical="center"/>
    </xf>
    <xf numFmtId="0" fontId="99" fillId="2" borderId="0" applyNumberFormat="0" applyBorder="0" applyAlignment="0" applyProtection="0">
      <alignment vertical="center"/>
    </xf>
    <xf numFmtId="0" fontId="99" fillId="2" borderId="0" applyNumberFormat="0" applyBorder="0" applyAlignment="0" applyProtection="0">
      <alignment vertical="center"/>
    </xf>
    <xf numFmtId="0" fontId="99" fillId="2" borderId="0" applyNumberFormat="0" applyBorder="0" applyAlignment="0" applyProtection="0">
      <alignment vertical="center"/>
    </xf>
    <xf numFmtId="0" fontId="99" fillId="2" borderId="0" applyNumberFormat="0" applyBorder="0" applyAlignment="0" applyProtection="0">
      <alignment vertical="center"/>
    </xf>
    <xf numFmtId="0" fontId="99" fillId="2" borderId="0" applyNumberFormat="0" applyBorder="0" applyAlignment="0" applyProtection="0">
      <alignment vertical="center"/>
    </xf>
    <xf numFmtId="0" fontId="99" fillId="2" borderId="0" applyNumberFormat="0" applyBorder="0" applyAlignment="0" applyProtection="0">
      <alignment vertical="center"/>
    </xf>
    <xf numFmtId="0" fontId="99" fillId="2" borderId="0" applyNumberFormat="0" applyBorder="0" applyAlignment="0" applyProtection="0">
      <alignment vertical="center"/>
    </xf>
    <xf numFmtId="0" fontId="99" fillId="2" borderId="0" applyNumberFormat="0" applyBorder="0" applyAlignment="0" applyProtection="0">
      <alignment vertical="center"/>
    </xf>
    <xf numFmtId="0" fontId="99" fillId="2" borderId="0" applyNumberFormat="0" applyBorder="0" applyAlignment="0" applyProtection="0">
      <alignment vertical="center"/>
    </xf>
    <xf numFmtId="0" fontId="99" fillId="2" borderId="0" applyNumberFormat="0" applyBorder="0" applyAlignment="0" applyProtection="0">
      <alignment vertical="center"/>
    </xf>
    <xf numFmtId="0" fontId="99" fillId="2" borderId="0" applyNumberFormat="0" applyBorder="0" applyAlignment="0" applyProtection="0">
      <alignment vertical="center"/>
    </xf>
    <xf numFmtId="0" fontId="99" fillId="2" borderId="0" applyNumberFormat="0" applyBorder="0" applyAlignment="0" applyProtection="0">
      <alignment vertical="center"/>
    </xf>
    <xf numFmtId="0" fontId="99" fillId="2" borderId="0" applyNumberFormat="0" applyBorder="0" applyAlignment="0" applyProtection="0">
      <alignment vertical="center"/>
    </xf>
    <xf numFmtId="0" fontId="99" fillId="2" borderId="0" applyNumberFormat="0" applyBorder="0" applyAlignment="0" applyProtection="0">
      <alignment vertical="center"/>
    </xf>
    <xf numFmtId="0" fontId="99" fillId="2" borderId="0" applyNumberFormat="0" applyBorder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43" fillId="0" borderId="0"/>
    <xf numFmtId="0" fontId="43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47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44" fillId="0" borderId="0">
      <alignment vertical="center"/>
    </xf>
  </cellStyleXfs>
  <cellXfs count="1858">
    <xf numFmtId="0" fontId="0" fillId="0" borderId="0" xfId="0"/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right"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0" fontId="11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12" fillId="0" borderId="0" xfId="0" applyFont="1" applyFill="1" applyAlignment="1">
      <alignment vertical="center"/>
    </xf>
    <xf numFmtId="0" fontId="13" fillId="33" borderId="11" xfId="0" applyFont="1" applyFill="1" applyBorder="1" applyAlignment="1" applyProtection="1">
      <alignment horizontal="center" vertical="center"/>
    </xf>
    <xf numFmtId="0" fontId="13" fillId="33" borderId="16" xfId="0" applyFont="1" applyFill="1" applyBorder="1" applyAlignment="1" applyProtection="1">
      <alignment horizontal="center" vertical="center"/>
    </xf>
    <xf numFmtId="0" fontId="13" fillId="33" borderId="17" xfId="0" applyFont="1" applyFill="1" applyBorder="1" applyAlignment="1" applyProtection="1">
      <alignment horizontal="center" vertical="center"/>
    </xf>
    <xf numFmtId="0" fontId="13" fillId="33" borderId="19" xfId="0" applyFont="1" applyFill="1" applyBorder="1" applyAlignment="1" applyProtection="1">
      <alignment horizontal="center" vertical="center"/>
    </xf>
    <xf numFmtId="0" fontId="14" fillId="33" borderId="0" xfId="0" applyFont="1" applyFill="1" applyAlignment="1" applyProtection="1">
      <alignment horizontal="center" vertical="center"/>
    </xf>
    <xf numFmtId="0" fontId="14" fillId="33" borderId="20" xfId="0" applyFont="1" applyFill="1" applyBorder="1" applyAlignment="1" applyProtection="1">
      <alignment horizontal="center" vertical="center"/>
    </xf>
    <xf numFmtId="0" fontId="14" fillId="33" borderId="21" xfId="0" applyFont="1" applyFill="1" applyBorder="1" applyAlignment="1">
      <alignment vertical="center"/>
    </xf>
    <xf numFmtId="0" fontId="14" fillId="33" borderId="20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4" fillId="33" borderId="22" xfId="0" applyFont="1" applyFill="1" applyBorder="1" applyAlignment="1" applyProtection="1">
      <alignment horizontal="center" vertical="center"/>
    </xf>
    <xf numFmtId="0" fontId="14" fillId="33" borderId="23" xfId="0" applyFont="1" applyFill="1" applyBorder="1" applyAlignment="1" applyProtection="1">
      <alignment horizontal="center" vertical="center"/>
    </xf>
    <xf numFmtId="0" fontId="14" fillId="33" borderId="24" xfId="0" applyFont="1" applyFill="1" applyBorder="1" applyAlignment="1" applyProtection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176" fontId="3" fillId="0" borderId="0" xfId="1" applyFont="1" applyFill="1" applyAlignment="1" applyProtection="1">
      <alignment vertical="center"/>
    </xf>
    <xf numFmtId="176" fontId="3" fillId="0" borderId="0" xfId="1" applyFont="1" applyFill="1" applyAlignment="1" applyProtection="1">
      <alignment horizontal="right" vertical="center"/>
    </xf>
    <xf numFmtId="0" fontId="5" fillId="0" borderId="0" xfId="0" applyFont="1" applyFill="1"/>
    <xf numFmtId="176" fontId="16" fillId="0" borderId="0" xfId="1" applyFont="1" applyFill="1" applyAlignment="1" applyProtection="1">
      <alignment vertical="center"/>
    </xf>
    <xf numFmtId="176" fontId="16" fillId="0" borderId="0" xfId="1" applyFont="1" applyFill="1" applyAlignment="1" applyProtection="1">
      <alignment vertical="center"/>
      <protection locked="0"/>
    </xf>
    <xf numFmtId="0" fontId="17" fillId="0" borderId="15" xfId="0" applyFont="1" applyFill="1" applyBorder="1" applyAlignment="1" applyProtection="1">
      <alignment horizontal="center" vertical="center"/>
    </xf>
    <xf numFmtId="176" fontId="18" fillId="0" borderId="0" xfId="1" applyFont="1" applyFill="1" applyAlignment="1" applyProtection="1">
      <alignment vertical="center"/>
    </xf>
    <xf numFmtId="176" fontId="17" fillId="0" borderId="0" xfId="1" applyFont="1" applyFill="1" applyAlignment="1" applyProtection="1">
      <alignment horizontal="right" vertical="center"/>
    </xf>
    <xf numFmtId="176" fontId="18" fillId="0" borderId="0" xfId="1" applyFont="1" applyFill="1" applyAlignment="1" applyProtection="1">
      <alignment vertical="center"/>
      <protection locked="0"/>
    </xf>
    <xf numFmtId="0" fontId="19" fillId="0" borderId="0" xfId="0" applyFont="1" applyFill="1" applyAlignment="1">
      <alignment vertical="center"/>
    </xf>
    <xf numFmtId="0" fontId="5" fillId="0" borderId="10" xfId="0" applyFont="1" applyFill="1" applyBorder="1" applyProtection="1">
      <protection locked="0"/>
    </xf>
    <xf numFmtId="0" fontId="5" fillId="0" borderId="10" xfId="0" applyFont="1" applyFill="1" applyBorder="1" applyAlignment="1" applyProtection="1">
      <protection locked="0"/>
    </xf>
    <xf numFmtId="0" fontId="5" fillId="0" borderId="10" xfId="0" applyFont="1" applyFill="1" applyBorder="1"/>
    <xf numFmtId="0" fontId="11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right"/>
    </xf>
    <xf numFmtId="0" fontId="21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protection locked="0"/>
    </xf>
    <xf numFmtId="0" fontId="21" fillId="0" borderId="0" xfId="0" applyFont="1" applyFill="1" applyBorder="1"/>
    <xf numFmtId="177" fontId="21" fillId="0" borderId="0" xfId="0" applyNumberFormat="1" applyFont="1" applyFill="1" applyAlignment="1">
      <alignment horizontal="right" vertical="center"/>
    </xf>
    <xf numFmtId="0" fontId="21" fillId="0" borderId="0" xfId="0" applyFont="1" applyFill="1"/>
    <xf numFmtId="0" fontId="11" fillId="0" borderId="0" xfId="0" applyFont="1" applyFill="1" applyProtection="1"/>
    <xf numFmtId="0" fontId="20" fillId="0" borderId="0" xfId="0" applyFont="1" applyFill="1" applyProtection="1"/>
    <xf numFmtId="0" fontId="21" fillId="0" borderId="0" xfId="0" applyFont="1" applyFill="1" applyProtection="1"/>
    <xf numFmtId="177" fontId="5" fillId="0" borderId="0" xfId="0" applyNumberFormat="1" applyFont="1" applyFill="1" applyAlignment="1">
      <alignment horizontal="right" vertical="center"/>
    </xf>
    <xf numFmtId="0" fontId="20" fillId="0" borderId="0" xfId="0" applyFont="1" applyFill="1"/>
    <xf numFmtId="0" fontId="11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centerContinuous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Continuous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8" fontId="16" fillId="0" borderId="0" xfId="1" applyNumberFormat="1" applyFont="1" applyFill="1" applyAlignment="1" applyProtection="1">
      <alignment vertical="center"/>
    </xf>
    <xf numFmtId="178" fontId="16" fillId="0" borderId="0" xfId="1" applyNumberFormat="1" applyFont="1" applyFill="1" applyBorder="1" applyAlignment="1" applyProtection="1">
      <alignment vertical="center"/>
    </xf>
    <xf numFmtId="0" fontId="17" fillId="0" borderId="15" xfId="0" applyFont="1" applyFill="1" applyBorder="1" applyAlignment="1">
      <alignment horizontal="center" vertical="center"/>
    </xf>
    <xf numFmtId="178" fontId="18" fillId="0" borderId="0" xfId="1" applyNumberFormat="1" applyFont="1" applyFill="1" applyAlignment="1" applyProtection="1">
      <alignment vertical="center"/>
    </xf>
    <xf numFmtId="178" fontId="18" fillId="0" borderId="0" xfId="1" applyNumberFormat="1" applyFont="1" applyFill="1" applyBorder="1" applyAlignment="1" applyProtection="1">
      <alignment vertical="center"/>
    </xf>
    <xf numFmtId="0" fontId="19" fillId="0" borderId="0" xfId="0" applyFont="1" applyFill="1"/>
    <xf numFmtId="0" fontId="5" fillId="0" borderId="26" xfId="0" applyFont="1" applyFill="1" applyBorder="1" applyAlignment="1">
      <alignment horizontal="center"/>
    </xf>
    <xf numFmtId="179" fontId="5" fillId="0" borderId="10" xfId="0" applyNumberFormat="1" applyFont="1" applyFill="1" applyBorder="1"/>
    <xf numFmtId="0" fontId="11" fillId="0" borderId="0" xfId="0" applyFont="1" applyFill="1"/>
    <xf numFmtId="0" fontId="12" fillId="0" borderId="0" xfId="0" applyFont="1" applyFill="1"/>
    <xf numFmtId="0" fontId="7" fillId="0" borderId="0" xfId="0" applyFont="1" applyFill="1" applyAlignment="1">
      <alignment vertical="top"/>
    </xf>
    <xf numFmtId="0" fontId="107" fillId="0" borderId="0" xfId="0" applyFont="1" applyFill="1" applyAlignment="1">
      <alignment vertical="center"/>
    </xf>
    <xf numFmtId="0" fontId="11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13" fillId="33" borderId="3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Continuous" vertical="center"/>
    </xf>
    <xf numFmtId="0" fontId="13" fillId="33" borderId="28" xfId="0" applyFont="1" applyFill="1" applyBorder="1" applyAlignment="1">
      <alignment horizontal="centerContinuous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Continuous" vertical="center"/>
    </xf>
    <xf numFmtId="0" fontId="5" fillId="33" borderId="20" xfId="0" applyFont="1" applyFill="1" applyBorder="1"/>
    <xf numFmtId="0" fontId="5" fillId="33" borderId="0" xfId="0" applyFont="1" applyFill="1"/>
    <xf numFmtId="0" fontId="13" fillId="33" borderId="23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Continuous" vertical="center"/>
    </xf>
    <xf numFmtId="0" fontId="14" fillId="33" borderId="25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distributed" vertical="center" indent="3"/>
    </xf>
    <xf numFmtId="176" fontId="3" fillId="0" borderId="0" xfId="0" applyNumberFormat="1" applyFont="1" applyFill="1" applyBorder="1" applyAlignment="1" applyProtection="1">
      <alignment horizontal="distributed" vertical="center" indent="3"/>
    </xf>
    <xf numFmtId="0" fontId="17" fillId="0" borderId="0" xfId="0" applyFont="1" applyFill="1" applyBorder="1" applyAlignment="1">
      <alignment horizontal="center" vertical="center"/>
    </xf>
    <xf numFmtId="176" fontId="17" fillId="0" borderId="0" xfId="0" applyNumberFormat="1" applyFont="1" applyFill="1" applyAlignment="1">
      <alignment horizontal="distributed" vertical="center" indent="3"/>
    </xf>
    <xf numFmtId="0" fontId="13" fillId="0" borderId="0" xfId="0" applyFont="1" applyFill="1" applyBorder="1" applyAlignment="1">
      <alignment horizontal="distributed" vertical="center" shrinkToFit="1"/>
    </xf>
    <xf numFmtId="0" fontId="0" fillId="0" borderId="15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 horizontal="right"/>
    </xf>
    <xf numFmtId="0" fontId="23" fillId="0" borderId="0" xfId="0" applyFont="1" applyFill="1"/>
    <xf numFmtId="0" fontId="108" fillId="0" borderId="0" xfId="0" applyFont="1" applyFill="1"/>
    <xf numFmtId="0" fontId="109" fillId="0" borderId="0" xfId="0" applyFont="1" applyFill="1" applyAlignment="1">
      <alignment vertical="top"/>
    </xf>
    <xf numFmtId="0" fontId="13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0" fillId="33" borderId="0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110" fillId="33" borderId="21" xfId="0" applyFont="1" applyFill="1" applyBorder="1" applyAlignment="1">
      <alignment horizontal="center" vertical="center"/>
    </xf>
    <xf numFmtId="0" fontId="110" fillId="33" borderId="15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vertical="center"/>
    </xf>
    <xf numFmtId="0" fontId="14" fillId="33" borderId="23" xfId="0" applyFont="1" applyFill="1" applyBorder="1" applyAlignment="1">
      <alignment vertical="center"/>
    </xf>
    <xf numFmtId="0" fontId="111" fillId="33" borderId="44" xfId="0" applyFont="1" applyFill="1" applyBorder="1" applyAlignment="1">
      <alignment horizontal="right" vertical="center"/>
    </xf>
    <xf numFmtId="0" fontId="14" fillId="33" borderId="45" xfId="0" applyFont="1" applyFill="1" applyBorder="1" applyAlignment="1">
      <alignment vertical="center"/>
    </xf>
    <xf numFmtId="0" fontId="111" fillId="33" borderId="34" xfId="0" applyFont="1" applyFill="1" applyBorder="1" applyAlignment="1">
      <alignment horizontal="right" vertical="center"/>
    </xf>
    <xf numFmtId="0" fontId="112" fillId="0" borderId="15" xfId="0" applyFont="1" applyFill="1" applyBorder="1" applyAlignment="1">
      <alignment horizontal="center" vertical="center" wrapText="1"/>
    </xf>
    <xf numFmtId="0" fontId="113" fillId="0" borderId="15" xfId="0" applyFont="1" applyFill="1" applyBorder="1" applyAlignment="1">
      <alignment horizontal="center" vertical="center" wrapText="1"/>
    </xf>
    <xf numFmtId="179" fontId="114" fillId="0" borderId="10" xfId="0" applyNumberFormat="1" applyFont="1" applyFill="1" applyBorder="1" applyProtection="1">
      <protection locked="0"/>
    </xf>
    <xf numFmtId="0" fontId="114" fillId="0" borderId="10" xfId="0" applyFont="1" applyFill="1" applyBorder="1" applyProtection="1">
      <protection locked="0"/>
    </xf>
    <xf numFmtId="0" fontId="12" fillId="0" borderId="0" xfId="0" applyFont="1" applyFill="1" applyAlignment="1" applyProtection="1"/>
    <xf numFmtId="0" fontId="11" fillId="0" borderId="0" xfId="0" applyFont="1" applyFill="1" applyBorder="1" applyAlignment="1">
      <alignment vertical="center"/>
    </xf>
    <xf numFmtId="0" fontId="20" fillId="0" borderId="30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/>
    <xf numFmtId="0" fontId="12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79" fontId="5" fillId="0" borderId="27" xfId="0" applyNumberFormat="1" applyFont="1" applyFill="1" applyBorder="1" applyProtection="1">
      <protection locked="0"/>
    </xf>
    <xf numFmtId="0" fontId="5" fillId="0" borderId="0" xfId="0" applyFont="1" applyFill="1" applyProtection="1"/>
    <xf numFmtId="0" fontId="12" fillId="0" borderId="0" xfId="0" applyFont="1" applyFill="1" applyAlignment="1" applyProtection="1">
      <alignment horizontal="right"/>
    </xf>
    <xf numFmtId="0" fontId="23" fillId="0" borderId="0" xfId="0" applyFont="1" applyFill="1" applyAlignment="1"/>
    <xf numFmtId="17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/>
    <xf numFmtId="0" fontId="5" fillId="0" borderId="0" xfId="0" applyFont="1" applyFill="1" applyBorder="1" applyAlignment="1">
      <alignment vertical="center"/>
    </xf>
    <xf numFmtId="0" fontId="116" fillId="33" borderId="30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117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116" fillId="33" borderId="15" xfId="0" applyFont="1" applyFill="1" applyBorder="1" applyAlignment="1">
      <alignment horizontal="center" vertical="center"/>
    </xf>
    <xf numFmtId="0" fontId="116" fillId="33" borderId="20" xfId="0" applyFont="1" applyFill="1" applyBorder="1" applyAlignment="1">
      <alignment horizontal="center" vertical="center"/>
    </xf>
    <xf numFmtId="0" fontId="116" fillId="33" borderId="21" xfId="0" applyFont="1" applyFill="1" applyBorder="1" applyAlignment="1">
      <alignment horizontal="center" vertical="center"/>
    </xf>
    <xf numFmtId="0" fontId="116" fillId="33" borderId="23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 shrinkToFit="1"/>
    </xf>
    <xf numFmtId="0" fontId="14" fillId="33" borderId="24" xfId="0" applyFont="1" applyFill="1" applyBorder="1" applyAlignment="1">
      <alignment horizontal="center" vertical="center" shrinkToFit="1"/>
    </xf>
    <xf numFmtId="0" fontId="14" fillId="33" borderId="25" xfId="0" applyFont="1" applyFill="1" applyBorder="1" applyAlignment="1">
      <alignment horizontal="center" vertical="center" shrinkToFit="1"/>
    </xf>
    <xf numFmtId="41" fontId="3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center" vertical="center"/>
    </xf>
    <xf numFmtId="41" fontId="17" fillId="0" borderId="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5" fillId="0" borderId="0" xfId="0" applyFont="1"/>
    <xf numFmtId="0" fontId="0" fillId="33" borderId="11" xfId="0" applyFont="1" applyFill="1" applyBorder="1" applyAlignment="1">
      <alignment horizontal="center" vertical="center"/>
    </xf>
    <xf numFmtId="0" fontId="110" fillId="33" borderId="0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/>
    <xf numFmtId="0" fontId="118" fillId="0" borderId="0" xfId="0" applyFont="1" applyFill="1" applyAlignment="1">
      <alignment vertical="top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5" fillId="58" borderId="0" xfId="0" applyFont="1" applyFill="1"/>
    <xf numFmtId="0" fontId="116" fillId="33" borderId="0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33" borderId="38" xfId="0" applyFont="1" applyFill="1" applyBorder="1" applyAlignment="1">
      <alignment horizontal="centerContinuous" vertical="center"/>
    </xf>
    <xf numFmtId="0" fontId="12" fillId="33" borderId="44" xfId="0" applyFont="1" applyFill="1" applyBorder="1" applyAlignment="1">
      <alignment horizontal="centerContinuous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Continuous" vertical="center"/>
    </xf>
    <xf numFmtId="0" fontId="5" fillId="58" borderId="0" xfId="0" applyFont="1" applyFill="1" applyBorder="1"/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Border="1"/>
    <xf numFmtId="179" fontId="3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79" fontId="17" fillId="0" borderId="0" xfId="0" applyNumberFormat="1" applyFont="1" applyFill="1" applyBorder="1" applyAlignment="1">
      <alignment vertical="center"/>
    </xf>
    <xf numFmtId="179" fontId="19" fillId="0" borderId="0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20" fillId="59" borderId="0" xfId="0" applyFont="1" applyFill="1" applyAlignment="1">
      <alignment vertical="center"/>
    </xf>
    <xf numFmtId="0" fontId="110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Continuous" vertical="center"/>
    </xf>
    <xf numFmtId="0" fontId="3" fillId="33" borderId="46" xfId="0" applyFont="1" applyFill="1" applyBorder="1" applyAlignment="1">
      <alignment horizontal="centerContinuous" vertical="center"/>
    </xf>
    <xf numFmtId="0" fontId="110" fillId="0" borderId="0" xfId="0" applyFont="1"/>
    <xf numFmtId="0" fontId="110" fillId="0" borderId="0" xfId="0" applyFont="1" applyBorder="1"/>
    <xf numFmtId="0" fontId="13" fillId="33" borderId="18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45" xfId="0" applyFont="1" applyFill="1" applyBorder="1" applyAlignment="1">
      <alignment horizontal="centerContinuous" vertical="center"/>
    </xf>
    <xf numFmtId="0" fontId="13" fillId="33" borderId="34" xfId="0" applyFont="1" applyFill="1" applyBorder="1" applyAlignment="1">
      <alignment horizontal="centerContinuous" vertical="center"/>
    </xf>
    <xf numFmtId="0" fontId="12" fillId="33" borderId="44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33" borderId="12" xfId="0" applyFont="1" applyFill="1" applyBorder="1" applyAlignment="1">
      <alignment horizontal="centerContinuous" vertical="center"/>
    </xf>
    <xf numFmtId="0" fontId="3" fillId="33" borderId="14" xfId="0" applyFont="1" applyFill="1" applyBorder="1" applyAlignment="1">
      <alignment horizontal="centerContinuous" vertical="center"/>
    </xf>
    <xf numFmtId="0" fontId="13" fillId="33" borderId="15" xfId="0" applyFont="1" applyFill="1" applyBorder="1" applyAlignment="1">
      <alignment horizontal="center" vertical="center"/>
    </xf>
    <xf numFmtId="0" fontId="110" fillId="33" borderId="34" xfId="0" applyFont="1" applyFill="1" applyBorder="1" applyAlignment="1">
      <alignment horizontal="centerContinuous" vertical="center"/>
    </xf>
    <xf numFmtId="0" fontId="13" fillId="33" borderId="17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13" fillId="33" borderId="45" xfId="0" applyFont="1" applyFill="1" applyBorder="1" applyAlignment="1">
      <alignment horizontal="center" vertical="center"/>
    </xf>
    <xf numFmtId="0" fontId="110" fillId="33" borderId="34" xfId="0" applyFont="1" applyFill="1" applyBorder="1" applyAlignment="1">
      <alignment horizontal="center" vertical="center"/>
    </xf>
    <xf numFmtId="0" fontId="14" fillId="33" borderId="38" xfId="0" applyFont="1" applyFill="1" applyBorder="1" applyAlignment="1">
      <alignment horizontal="center" vertical="center"/>
    </xf>
    <xf numFmtId="0" fontId="14" fillId="33" borderId="44" xfId="0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 applyProtection="1">
      <alignment vertical="center"/>
    </xf>
    <xf numFmtId="179" fontId="5" fillId="0" borderId="10" xfId="0" applyNumberFormat="1" applyFont="1" applyFill="1" applyBorder="1" applyAlignment="1">
      <alignment vertical="center"/>
    </xf>
    <xf numFmtId="0" fontId="122" fillId="0" borderId="0" xfId="0" applyFont="1" applyFill="1"/>
    <xf numFmtId="0" fontId="118" fillId="0" borderId="0" xfId="0" applyFont="1" applyFill="1"/>
    <xf numFmtId="0" fontId="0" fillId="0" borderId="0" xfId="0" applyFill="1"/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right" vertical="top"/>
    </xf>
    <xf numFmtId="0" fontId="19" fillId="0" borderId="0" xfId="0" applyFont="1" applyFill="1" applyAlignment="1">
      <alignment horizontal="centerContinuous" vertical="center"/>
    </xf>
    <xf numFmtId="0" fontId="107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" vertical="center"/>
    </xf>
    <xf numFmtId="0" fontId="13" fillId="60" borderId="30" xfId="0" applyFont="1" applyFill="1" applyBorder="1" applyAlignment="1">
      <alignment horizontal="center" vertical="center"/>
    </xf>
    <xf numFmtId="0" fontId="13" fillId="60" borderId="11" xfId="0" applyFont="1" applyFill="1" applyBorder="1" applyAlignment="1">
      <alignment horizontal="center" vertical="center"/>
    </xf>
    <xf numFmtId="0" fontId="13" fillId="60" borderId="13" xfId="0" applyFont="1" applyFill="1" applyBorder="1" applyAlignment="1"/>
    <xf numFmtId="0" fontId="110" fillId="60" borderId="21" xfId="0" applyFont="1" applyFill="1" applyBorder="1" applyAlignment="1">
      <alignment horizontal="center" vertical="center"/>
    </xf>
    <xf numFmtId="0" fontId="14" fillId="60" borderId="0" xfId="0" applyFont="1" applyFill="1" applyBorder="1" applyAlignment="1" applyProtection="1">
      <alignment horizontal="center" vertical="center"/>
    </xf>
    <xf numFmtId="0" fontId="110" fillId="58" borderId="0" xfId="0" applyFont="1" applyFill="1" applyAlignment="1"/>
    <xf numFmtId="0" fontId="110" fillId="60" borderId="0" xfId="0" applyFont="1" applyFill="1" applyBorder="1" applyAlignment="1">
      <alignment vertical="center"/>
    </xf>
    <xf numFmtId="0" fontId="110" fillId="60" borderId="15" xfId="0" applyFont="1" applyFill="1" applyBorder="1" applyAlignment="1">
      <alignment vertical="center"/>
    </xf>
    <xf numFmtId="0" fontId="5" fillId="60" borderId="21" xfId="0" applyFont="1" applyFill="1" applyBorder="1" applyAlignment="1">
      <alignment horizontal="centerContinuous" vertical="center"/>
    </xf>
    <xf numFmtId="0" fontId="110" fillId="58" borderId="0" xfId="0" applyFont="1" applyFill="1" applyAlignment="1">
      <alignment vertical="center"/>
    </xf>
    <xf numFmtId="0" fontId="13" fillId="60" borderId="15" xfId="0" applyFont="1" applyFill="1" applyBorder="1" applyAlignment="1">
      <alignment horizontal="center" vertical="center"/>
    </xf>
    <xf numFmtId="0" fontId="13" fillId="60" borderId="19" xfId="0" applyFont="1" applyFill="1" applyBorder="1" applyAlignment="1">
      <alignment horizontal="centerContinuous" vertical="center"/>
    </xf>
    <xf numFmtId="0" fontId="13" fillId="60" borderId="20" xfId="0" applyFont="1" applyFill="1" applyBorder="1" applyAlignment="1">
      <alignment horizontal="center" vertical="center"/>
    </xf>
    <xf numFmtId="0" fontId="13" fillId="60" borderId="0" xfId="0" applyFont="1" applyFill="1" applyBorder="1" applyAlignment="1">
      <alignment horizontal="centerContinuous" vertical="center"/>
    </xf>
    <xf numFmtId="0" fontId="13" fillId="60" borderId="22" xfId="0" applyFont="1" applyFill="1" applyBorder="1" applyAlignment="1">
      <alignment horizontal="centerContinuous" vertical="center"/>
    </xf>
    <xf numFmtId="0" fontId="13" fillId="60" borderId="34" xfId="0" applyFont="1" applyFill="1" applyBorder="1" applyAlignment="1">
      <alignment horizontal="centerContinuous" vertical="center"/>
    </xf>
    <xf numFmtId="0" fontId="13" fillId="60" borderId="23" xfId="0" applyFont="1" applyFill="1" applyBorder="1" applyAlignment="1">
      <alignment horizontal="centerContinuous" vertical="center"/>
    </xf>
    <xf numFmtId="0" fontId="13" fillId="60" borderId="18" xfId="0" applyFont="1" applyFill="1" applyBorder="1" applyAlignment="1">
      <alignment horizontal="center" vertical="center"/>
    </xf>
    <xf numFmtId="0" fontId="13" fillId="60" borderId="23" xfId="0" applyFont="1" applyFill="1" applyBorder="1" applyAlignment="1">
      <alignment horizontal="center" vertical="center" shrinkToFit="1"/>
    </xf>
    <xf numFmtId="0" fontId="0" fillId="60" borderId="22" xfId="0" applyFill="1" applyBorder="1" applyAlignment="1">
      <alignment horizontal="center" vertical="center" shrinkToFit="1"/>
    </xf>
    <xf numFmtId="0" fontId="14" fillId="60" borderId="22" xfId="0" applyFont="1" applyFill="1" applyBorder="1" applyAlignment="1">
      <alignment horizontal="center" vertical="center" shrinkToFit="1"/>
    </xf>
    <xf numFmtId="0" fontId="14" fillId="60" borderId="25" xfId="0" applyFont="1" applyFill="1" applyBorder="1" applyAlignment="1">
      <alignment horizontal="center" vertical="center" shrinkToFit="1"/>
    </xf>
    <xf numFmtId="0" fontId="14" fillId="60" borderId="24" xfId="0" applyFont="1" applyFill="1" applyBorder="1" applyAlignment="1">
      <alignment horizontal="center" vertical="center" shrinkToFit="1"/>
    </xf>
    <xf numFmtId="0" fontId="12" fillId="60" borderId="34" xfId="0" applyFont="1" applyFill="1" applyBorder="1" applyAlignment="1" applyProtection="1">
      <alignment horizontal="center" vertical="center" shrinkToFit="1"/>
    </xf>
    <xf numFmtId="0" fontId="14" fillId="60" borderId="25" xfId="0" applyFont="1" applyFill="1" applyBorder="1" applyAlignment="1">
      <alignment horizontal="center" vertical="center"/>
    </xf>
    <xf numFmtId="0" fontId="14" fillId="60" borderId="23" xfId="0" applyFont="1" applyFill="1" applyBorder="1" applyAlignment="1" applyProtection="1">
      <alignment horizontal="center" vertical="center"/>
    </xf>
    <xf numFmtId="0" fontId="5" fillId="58" borderId="0" xfId="0" applyFont="1" applyFill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61" borderId="21" xfId="0" applyFont="1" applyFill="1" applyBorder="1" applyAlignment="1">
      <alignment horizontal="center" vertical="center"/>
    </xf>
    <xf numFmtId="0" fontId="5" fillId="61" borderId="0" xfId="0" applyFont="1" applyFill="1" applyAlignment="1">
      <alignment vertical="center"/>
    </xf>
    <xf numFmtId="0" fontId="5" fillId="0" borderId="15" xfId="0" applyNumberFormat="1" applyFont="1" applyFill="1" applyBorder="1" applyAlignment="1">
      <alignment horizontal="center" vertical="center"/>
    </xf>
    <xf numFmtId="188" fontId="5" fillId="61" borderId="21" xfId="0" applyNumberFormat="1" applyFont="1" applyFill="1" applyBorder="1" applyAlignment="1">
      <alignment horizontal="right" vertical="center" indent="1"/>
    </xf>
    <xf numFmtId="0" fontId="3" fillId="61" borderId="0" xfId="0" applyFont="1" applyFill="1" applyBorder="1" applyAlignment="1" applyProtection="1">
      <alignment horizontal="center" vertical="center"/>
    </xf>
    <xf numFmtId="179" fontId="5" fillId="0" borderId="0" xfId="0" applyNumberFormat="1" applyFont="1" applyFill="1" applyAlignment="1">
      <alignment vertical="center"/>
    </xf>
    <xf numFmtId="0" fontId="19" fillId="0" borderId="15" xfId="0" applyNumberFormat="1" applyFont="1" applyFill="1" applyBorder="1" applyAlignment="1">
      <alignment horizontal="center" vertical="center"/>
    </xf>
    <xf numFmtId="188" fontId="19" fillId="61" borderId="21" xfId="0" applyNumberFormat="1" applyFont="1" applyFill="1" applyBorder="1" applyAlignment="1">
      <alignment horizontal="right" vertical="center" indent="1"/>
    </xf>
    <xf numFmtId="0" fontId="17" fillId="61" borderId="0" xfId="0" applyFont="1" applyFill="1" applyBorder="1" applyAlignment="1" applyProtection="1">
      <alignment horizontal="center" vertical="center"/>
    </xf>
    <xf numFmtId="179" fontId="19" fillId="0" borderId="0" xfId="0" applyNumberFormat="1" applyFont="1" applyFill="1" applyAlignment="1">
      <alignment vertical="center"/>
    </xf>
    <xf numFmtId="0" fontId="5" fillId="0" borderId="26" xfId="0" applyFont="1" applyFill="1" applyBorder="1" applyAlignment="1" applyProtection="1">
      <alignment horizontal="centerContinuous" vertical="center"/>
    </xf>
    <xf numFmtId="0" fontId="5" fillId="0" borderId="10" xfId="0" applyFont="1" applyFill="1" applyBorder="1" applyAlignment="1" applyProtection="1">
      <alignment vertical="center"/>
    </xf>
    <xf numFmtId="188" fontId="5" fillId="61" borderId="27" xfId="0" applyNumberFormat="1" applyFont="1" applyFill="1" applyBorder="1" applyAlignment="1">
      <alignment horizontal="right"/>
    </xf>
    <xf numFmtId="43" fontId="19" fillId="61" borderId="10" xfId="0" applyNumberFormat="1" applyFont="1" applyFill="1" applyBorder="1" applyAlignment="1">
      <alignment vertical="center"/>
    </xf>
    <xf numFmtId="208" fontId="12" fillId="0" borderId="0" xfId="0" applyNumberFormat="1" applyFont="1" applyFill="1" applyBorder="1" applyAlignment="1">
      <alignment vertical="center"/>
    </xf>
    <xf numFmtId="208" fontId="12" fillId="0" borderId="0" xfId="0" applyNumberFormat="1" applyFont="1" applyFill="1" applyAlignment="1">
      <alignment vertical="center"/>
    </xf>
    <xf numFmtId="0" fontId="110" fillId="60" borderId="13" xfId="0" applyFont="1" applyFill="1" applyBorder="1" applyAlignment="1">
      <alignment vertical="center"/>
    </xf>
    <xf numFmtId="0" fontId="13" fillId="60" borderId="13" xfId="0" applyFont="1" applyFill="1" applyBorder="1" applyAlignment="1">
      <alignment vertical="center"/>
    </xf>
    <xf numFmtId="0" fontId="13" fillId="60" borderId="28" xfId="0" applyFont="1" applyFill="1" applyBorder="1" applyAlignment="1">
      <alignment horizontal="centerContinuous" vertical="center"/>
    </xf>
    <xf numFmtId="0" fontId="13" fillId="60" borderId="30" xfId="0" applyFont="1" applyFill="1" applyBorder="1" applyAlignment="1">
      <alignment horizontal="centerContinuous" vertical="center"/>
    </xf>
    <xf numFmtId="0" fontId="3" fillId="60" borderId="44" xfId="0" applyFont="1" applyFill="1" applyBorder="1" applyAlignment="1">
      <alignment vertical="center"/>
    </xf>
    <xf numFmtId="0" fontId="3" fillId="60" borderId="34" xfId="0" applyFont="1" applyFill="1" applyBorder="1" applyAlignment="1">
      <alignment vertical="center"/>
    </xf>
    <xf numFmtId="0" fontId="3" fillId="60" borderId="45" xfId="0" applyFont="1" applyFill="1" applyBorder="1" applyAlignment="1">
      <alignment vertical="center"/>
    </xf>
    <xf numFmtId="0" fontId="14" fillId="60" borderId="25" xfId="0" applyFont="1" applyFill="1" applyBorder="1" applyAlignment="1">
      <alignment horizontal="centerContinuous" vertical="center"/>
    </xf>
    <xf numFmtId="0" fontId="110" fillId="60" borderId="23" xfId="0" applyFont="1" applyFill="1" applyBorder="1" applyAlignment="1">
      <alignment horizontal="centerContinuous" vertical="center"/>
    </xf>
    <xf numFmtId="0" fontId="13" fillId="60" borderId="19" xfId="0" applyFont="1" applyFill="1" applyBorder="1" applyAlignment="1">
      <alignment horizontal="center" vertical="center"/>
    </xf>
    <xf numFmtId="0" fontId="13" fillId="60" borderId="19" xfId="0" applyFont="1" applyFill="1" applyBorder="1" applyAlignment="1">
      <alignment vertical="center"/>
    </xf>
    <xf numFmtId="0" fontId="14" fillId="60" borderId="23" xfId="0" applyFont="1" applyFill="1" applyBorder="1" applyAlignment="1">
      <alignment horizontal="center" vertical="center" shrinkToFit="1"/>
    </xf>
    <xf numFmtId="0" fontId="12" fillId="60" borderId="45" xfId="0" applyFont="1" applyFill="1" applyBorder="1" applyAlignment="1" applyProtection="1">
      <alignment horizontal="center" vertical="center" shrinkToFit="1"/>
    </xf>
    <xf numFmtId="179" fontId="3" fillId="0" borderId="0" xfId="0" applyNumberFormat="1" applyFont="1" applyFill="1" applyBorder="1" applyAlignment="1" applyProtection="1">
      <alignment vertical="center" shrinkToFit="1"/>
    </xf>
    <xf numFmtId="179" fontId="3" fillId="0" borderId="21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 shrinkToFit="1"/>
    </xf>
    <xf numFmtId="0" fontId="0" fillId="0" borderId="0" xfId="0" applyFont="1" applyFill="1"/>
    <xf numFmtId="179" fontId="17" fillId="0" borderId="0" xfId="0" applyNumberFormat="1" applyFont="1" applyFill="1" applyBorder="1" applyAlignment="1">
      <alignment vertical="center" shrinkToFit="1"/>
    </xf>
    <xf numFmtId="0" fontId="3" fillId="60" borderId="44" xfId="0" applyFont="1" applyFill="1" applyBorder="1" applyAlignment="1">
      <alignment horizontal="centerContinuous" vertical="center"/>
    </xf>
    <xf numFmtId="0" fontId="3" fillId="60" borderId="23" xfId="0" applyFont="1" applyFill="1" applyBorder="1" applyAlignment="1">
      <alignment horizontal="centerContinuous" vertical="center"/>
    </xf>
    <xf numFmtId="0" fontId="3" fillId="60" borderId="34" xfId="0" applyFont="1" applyFill="1" applyBorder="1" applyAlignment="1">
      <alignment horizontal="centerContinuous" vertical="center"/>
    </xf>
    <xf numFmtId="0" fontId="3" fillId="60" borderId="22" xfId="0" applyFont="1" applyFill="1" applyBorder="1" applyAlignment="1">
      <alignment horizontal="centerContinuous" vertical="center"/>
    </xf>
    <xf numFmtId="0" fontId="13" fillId="60" borderId="45" xfId="0" applyFont="1" applyFill="1" applyBorder="1" applyAlignment="1">
      <alignment horizontal="centerContinuous" vertical="center"/>
    </xf>
    <xf numFmtId="179" fontId="3" fillId="0" borderId="0" xfId="0" applyNumberFormat="1" applyFont="1" applyFill="1" applyBorder="1" applyAlignment="1" applyProtection="1">
      <alignment horizontal="right" vertical="center"/>
    </xf>
    <xf numFmtId="179" fontId="17" fillId="0" borderId="0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/>
    <xf numFmtId="0" fontId="0" fillId="0" borderId="0" xfId="0" applyFill="1" applyAlignment="1"/>
    <xf numFmtId="0" fontId="12" fillId="0" borderId="0" xfId="0" applyFont="1" applyFill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110" fillId="60" borderId="11" xfId="0" applyFont="1" applyFill="1" applyBorder="1" applyAlignment="1">
      <alignment horizontal="center" vertical="center"/>
    </xf>
    <xf numFmtId="0" fontId="110" fillId="60" borderId="0" xfId="0" applyFont="1" applyFill="1" applyBorder="1" applyAlignment="1">
      <alignment horizontal="center" vertical="center"/>
    </xf>
    <xf numFmtId="0" fontId="110" fillId="60" borderId="15" xfId="0" applyFont="1" applyFill="1" applyBorder="1" applyAlignment="1">
      <alignment horizontal="center" vertical="center"/>
    </xf>
    <xf numFmtId="0" fontId="3" fillId="60" borderId="15" xfId="0" applyFont="1" applyFill="1" applyBorder="1" applyAlignment="1">
      <alignment horizontal="center" vertical="center"/>
    </xf>
    <xf numFmtId="0" fontId="3" fillId="60" borderId="0" xfId="0" applyFont="1" applyFill="1" applyBorder="1" applyAlignment="1">
      <alignment horizontal="center" vertical="center"/>
    </xf>
    <xf numFmtId="0" fontId="3" fillId="60" borderId="22" xfId="0" applyFont="1" applyFill="1" applyBorder="1" applyAlignment="1">
      <alignment horizontal="center" vertical="center"/>
    </xf>
    <xf numFmtId="0" fontId="3" fillId="60" borderId="23" xfId="0" applyFont="1" applyFill="1" applyBorder="1" applyAlignment="1">
      <alignment horizontal="center" vertical="center"/>
    </xf>
    <xf numFmtId="0" fontId="0" fillId="60" borderId="22" xfId="0" applyFill="1" applyBorder="1" applyAlignment="1">
      <alignment horizontal="center" vertical="center"/>
    </xf>
    <xf numFmtId="0" fontId="14" fillId="60" borderId="22" xfId="0" applyFont="1" applyFill="1" applyBorder="1" applyAlignment="1">
      <alignment horizontal="center" vertical="center"/>
    </xf>
    <xf numFmtId="0" fontId="12" fillId="60" borderId="38" xfId="0" applyFont="1" applyFill="1" applyBorder="1" applyAlignment="1">
      <alignment horizontal="center" vertical="center"/>
    </xf>
    <xf numFmtId="0" fontId="12" fillId="60" borderId="45" xfId="0" applyFont="1" applyFill="1" applyBorder="1" applyAlignment="1">
      <alignment horizontal="center" vertical="center"/>
    </xf>
    <xf numFmtId="0" fontId="12" fillId="60" borderId="34" xfId="0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 applyProtection="1">
      <alignment horizontal="center" vertical="center"/>
      <protection locked="0"/>
    </xf>
    <xf numFmtId="179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vertical="center"/>
    </xf>
    <xf numFmtId="179" fontId="5" fillId="0" borderId="10" xfId="0" applyNumberFormat="1" applyFont="1" applyFill="1" applyBorder="1" applyAlignment="1" applyProtection="1">
      <alignment vertical="center"/>
    </xf>
    <xf numFmtId="0" fontId="12" fillId="0" borderId="0" xfId="0" applyFont="1" applyFill="1" applyBorder="1"/>
    <xf numFmtId="0" fontId="124" fillId="0" borderId="0" xfId="0" applyFont="1" applyFill="1"/>
    <xf numFmtId="0" fontId="0" fillId="0" borderId="0" xfId="0" applyFill="1" applyBorder="1"/>
    <xf numFmtId="0" fontId="23" fillId="0" borderId="10" xfId="0" applyFont="1" applyFill="1" applyBorder="1" applyAlignment="1">
      <alignment horizontal="right" vertical="center"/>
    </xf>
    <xf numFmtId="0" fontId="11" fillId="60" borderId="11" xfId="0" applyFont="1" applyFill="1" applyBorder="1" applyAlignment="1">
      <alignment horizontal="center" vertical="center"/>
    </xf>
    <xf numFmtId="0" fontId="13" fillId="60" borderId="0" xfId="0" applyFont="1" applyFill="1" applyBorder="1" applyAlignment="1">
      <alignment horizontal="center" vertical="center"/>
    </xf>
    <xf numFmtId="0" fontId="11" fillId="60" borderId="15" xfId="0" applyFont="1" applyFill="1" applyBorder="1" applyAlignment="1">
      <alignment horizontal="center" vertical="center"/>
    </xf>
    <xf numFmtId="0" fontId="13" fillId="60" borderId="17" xfId="0" applyFont="1" applyFill="1" applyBorder="1" applyAlignment="1">
      <alignment horizontal="center" vertical="center"/>
    </xf>
    <xf numFmtId="0" fontId="13" fillId="60" borderId="22" xfId="0" applyFont="1" applyFill="1" applyBorder="1" applyAlignment="1">
      <alignment horizontal="center" vertical="center"/>
    </xf>
    <xf numFmtId="0" fontId="13" fillId="60" borderId="23" xfId="0" applyFont="1" applyFill="1" applyBorder="1" applyAlignment="1">
      <alignment horizontal="center" vertical="center"/>
    </xf>
    <xf numFmtId="0" fontId="14" fillId="60" borderId="24" xfId="0" applyFont="1" applyFill="1" applyBorder="1" applyAlignment="1">
      <alignment horizontal="center" vertical="center"/>
    </xf>
    <xf numFmtId="0" fontId="12" fillId="60" borderId="44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10" xfId="0" applyFill="1" applyBorder="1"/>
    <xf numFmtId="0" fontId="3" fillId="60" borderId="13" xfId="0" applyFont="1" applyFill="1" applyBorder="1" applyAlignment="1">
      <alignment horizontal="centerContinuous" vertical="center"/>
    </xf>
    <xf numFmtId="0" fontId="3" fillId="60" borderId="14" xfId="0" applyFont="1" applyFill="1" applyBorder="1" applyAlignment="1">
      <alignment horizontal="centerContinuous" vertical="center"/>
    </xf>
    <xf numFmtId="0" fontId="14" fillId="60" borderId="22" xfId="0" applyFont="1" applyFill="1" applyBorder="1" applyAlignment="1">
      <alignment horizontal="centerContinuous" vertical="center"/>
    </xf>
    <xf numFmtId="0" fontId="12" fillId="60" borderId="38" xfId="0" applyFont="1" applyFill="1" applyBorder="1" applyAlignment="1">
      <alignment horizontal="centerContinuous" vertical="center"/>
    </xf>
    <xf numFmtId="0" fontId="12" fillId="60" borderId="44" xfId="0" applyFont="1" applyFill="1" applyBorder="1" applyAlignment="1">
      <alignment horizontal="centerContinuous" vertical="center"/>
    </xf>
    <xf numFmtId="179" fontId="3" fillId="0" borderId="0" xfId="0" applyNumberFormat="1" applyFont="1" applyFill="1" applyAlignment="1" applyProtection="1">
      <alignment vertical="center"/>
    </xf>
    <xf numFmtId="0" fontId="5" fillId="58" borderId="0" xfId="0" applyFont="1" applyFill="1" applyBorder="1" applyAlignment="1">
      <alignment vertical="center"/>
    </xf>
    <xf numFmtId="0" fontId="5" fillId="58" borderId="0" xfId="0" applyFont="1" applyFill="1" applyAlignment="1">
      <alignment vertical="center"/>
    </xf>
    <xf numFmtId="0" fontId="13" fillId="60" borderId="0" xfId="0" applyFont="1" applyFill="1" applyBorder="1" applyAlignment="1">
      <alignment vertical="center"/>
    </xf>
    <xf numFmtId="0" fontId="2" fillId="60" borderId="0" xfId="0" applyFont="1" applyFill="1" applyBorder="1" applyAlignment="1">
      <alignment vertical="center"/>
    </xf>
    <xf numFmtId="0" fontId="2" fillId="60" borderId="15" xfId="0" applyFont="1" applyFill="1" applyBorder="1" applyAlignment="1">
      <alignment horizontal="center" vertical="center"/>
    </xf>
    <xf numFmtId="0" fontId="14" fillId="60" borderId="15" xfId="0" applyFont="1" applyFill="1" applyBorder="1" applyAlignment="1">
      <alignment horizontal="center" vertical="center"/>
    </xf>
    <xf numFmtId="0" fontId="14" fillId="60" borderId="23" xfId="0" applyFont="1" applyFill="1" applyBorder="1" applyAlignment="1">
      <alignment horizontal="center" vertical="center"/>
    </xf>
    <xf numFmtId="0" fontId="2" fillId="6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1" fontId="3" fillId="0" borderId="0" xfId="0" applyNumberFormat="1" applyFont="1" applyFill="1" applyAlignment="1">
      <alignment vertical="center"/>
    </xf>
    <xf numFmtId="41" fontId="3" fillId="0" borderId="0" xfId="0" applyNumberFormat="1" applyFont="1" applyFill="1" applyAlignment="1" applyProtection="1">
      <alignment vertical="center"/>
    </xf>
    <xf numFmtId="209" fontId="3" fillId="0" borderId="0" xfId="0" applyNumberFormat="1" applyFont="1" applyFill="1" applyBorder="1" applyAlignment="1">
      <alignment vertical="center"/>
    </xf>
    <xf numFmtId="209" fontId="17" fillId="0" borderId="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5" fillId="0" borderId="10" xfId="0" applyFont="1" applyFill="1" applyBorder="1" applyAlignment="1"/>
    <xf numFmtId="0" fontId="2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/>
    <xf numFmtId="0" fontId="12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centerContinuous" vertical="center"/>
    </xf>
    <xf numFmtId="0" fontId="11" fillId="60" borderId="11" xfId="0" applyFont="1" applyFill="1" applyBorder="1" applyAlignment="1">
      <alignment horizontal="center" vertical="center" shrinkToFit="1"/>
    </xf>
    <xf numFmtId="0" fontId="110" fillId="60" borderId="15" xfId="0" applyFont="1" applyFill="1" applyBorder="1" applyAlignment="1">
      <alignment horizontal="center" vertical="center" shrinkToFit="1"/>
    </xf>
    <xf numFmtId="0" fontId="11" fillId="60" borderId="17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41" fontId="3" fillId="0" borderId="0" xfId="0" applyNumberFormat="1" applyFont="1" applyFill="1" applyAlignment="1">
      <alignment vertical="center" shrinkToFit="1"/>
    </xf>
    <xf numFmtId="0" fontId="17" fillId="0" borderId="15" xfId="0" applyFont="1" applyFill="1" applyBorder="1" applyAlignment="1">
      <alignment horizontal="center" vertical="center" shrinkToFit="1"/>
    </xf>
    <xf numFmtId="41" fontId="17" fillId="0" borderId="0" xfId="0" applyNumberFormat="1" applyFont="1" applyFill="1" applyAlignment="1">
      <alignment vertical="center" shrinkToFit="1"/>
    </xf>
    <xf numFmtId="0" fontId="5" fillId="0" borderId="26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shrinkToFit="1"/>
    </xf>
    <xf numFmtId="0" fontId="5" fillId="0" borderId="10" xfId="0" applyFont="1" applyFill="1" applyBorder="1" applyAlignment="1" applyProtection="1">
      <alignment shrinkToFit="1"/>
      <protection locked="0"/>
    </xf>
    <xf numFmtId="0" fontId="23" fillId="0" borderId="0" xfId="0" applyFont="1" applyFill="1" applyAlignment="1">
      <alignment shrinkToFit="1"/>
    </xf>
    <xf numFmtId="0" fontId="12" fillId="0" borderId="0" xfId="0" applyFont="1" applyFill="1" applyBorder="1" applyAlignment="1">
      <alignment shrinkToFit="1"/>
    </xf>
    <xf numFmtId="0" fontId="12" fillId="0" borderId="0" xfId="0" applyFont="1" applyFill="1" applyBorder="1" applyAlignment="1" applyProtection="1">
      <alignment shrinkToFit="1"/>
    </xf>
    <xf numFmtId="0" fontId="0" fillId="60" borderId="15" xfId="0" applyFont="1" applyFill="1" applyBorder="1" applyAlignment="1">
      <alignment horizontal="center" vertical="center" shrinkToFit="1"/>
    </xf>
    <xf numFmtId="0" fontId="14" fillId="60" borderId="15" xfId="0" applyFont="1" applyFill="1" applyBorder="1" applyAlignment="1">
      <alignment horizontal="center" vertical="center" shrinkToFit="1"/>
    </xf>
    <xf numFmtId="0" fontId="14" fillId="60" borderId="0" xfId="0" applyFont="1" applyFill="1" applyBorder="1" applyAlignment="1">
      <alignment horizontal="center" vertical="center" shrinkToFit="1"/>
    </xf>
    <xf numFmtId="41" fontId="3" fillId="0" borderId="0" xfId="0" applyNumberFormat="1" applyFont="1" applyFill="1" applyBorder="1" applyAlignment="1">
      <alignment vertical="center" shrinkToFit="1"/>
    </xf>
    <xf numFmtId="41" fontId="17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Alignment="1">
      <alignment shrinkToFit="1"/>
    </xf>
    <xf numFmtId="0" fontId="11" fillId="0" borderId="10" xfId="0" applyFont="1" applyFill="1" applyBorder="1" applyAlignment="1" applyProtection="1">
      <alignment shrinkToFit="1"/>
    </xf>
    <xf numFmtId="0" fontId="23" fillId="0" borderId="10" xfId="0" applyFont="1" applyFill="1" applyBorder="1" applyAlignment="1" applyProtection="1">
      <alignment shrinkToFit="1"/>
    </xf>
    <xf numFmtId="0" fontId="5" fillId="0" borderId="10" xfId="0" applyFont="1" applyFill="1" applyBorder="1" applyAlignment="1" applyProtection="1">
      <alignment horizontal="right" shrinkToFit="1"/>
    </xf>
    <xf numFmtId="0" fontId="11" fillId="60" borderId="15" xfId="0" applyFont="1" applyFill="1" applyBorder="1" applyAlignment="1" applyProtection="1">
      <alignment horizontal="center" vertical="center" shrinkToFit="1"/>
    </xf>
    <xf numFmtId="0" fontId="11" fillId="60" borderId="21" xfId="0" applyFont="1" applyFill="1" applyBorder="1" applyAlignment="1" applyProtection="1">
      <alignment horizontal="center" vertical="center" shrinkToFit="1"/>
    </xf>
    <xf numFmtId="0" fontId="5" fillId="60" borderId="15" xfId="0" applyFont="1" applyFill="1" applyBorder="1" applyAlignment="1" applyProtection="1">
      <alignment horizontal="center" vertical="center" shrinkToFit="1"/>
    </xf>
    <xf numFmtId="0" fontId="2" fillId="60" borderId="21" xfId="0" applyFont="1" applyFill="1" applyBorder="1" applyAlignment="1" applyProtection="1">
      <alignment horizontal="center" vertical="center" shrinkToFit="1"/>
    </xf>
    <xf numFmtId="0" fontId="11" fillId="60" borderId="20" xfId="0" applyFont="1" applyFill="1" applyBorder="1" applyAlignment="1" applyProtection="1">
      <alignment horizontal="center" vertical="center" shrinkToFit="1"/>
    </xf>
    <xf numFmtId="0" fontId="110" fillId="0" borderId="15" xfId="0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0" fontId="3" fillId="0" borderId="15" xfId="0" applyFont="1" applyFill="1" applyBorder="1" applyAlignment="1" applyProtection="1">
      <alignment horizontal="center" vertical="center" shrinkToFit="1"/>
    </xf>
    <xf numFmtId="41" fontId="3" fillId="0" borderId="0" xfId="0" applyNumberFormat="1" applyFont="1" applyFill="1" applyAlignment="1" applyProtection="1">
      <alignment vertical="center" shrinkToFit="1"/>
      <protection locked="0"/>
    </xf>
    <xf numFmtId="0" fontId="17" fillId="0" borderId="15" xfId="0" applyFont="1" applyFill="1" applyBorder="1" applyAlignment="1" applyProtection="1">
      <alignment horizontal="center" vertical="center" shrinkToFit="1"/>
    </xf>
    <xf numFmtId="41" fontId="17" fillId="0" borderId="0" xfId="0" applyNumberFormat="1" applyFont="1" applyFill="1" applyAlignment="1" applyProtection="1">
      <alignment vertical="center" shrinkToFit="1"/>
      <protection locked="0"/>
    </xf>
    <xf numFmtId="0" fontId="2" fillId="0" borderId="26" xfId="0" applyFont="1" applyFill="1" applyBorder="1" applyAlignment="1" applyProtection="1">
      <alignment horizontal="center" shrinkToFit="1"/>
    </xf>
    <xf numFmtId="0" fontId="5" fillId="0" borderId="10" xfId="0" applyFont="1" applyFill="1" applyBorder="1" applyAlignment="1" applyProtection="1">
      <alignment shrinkToFit="1"/>
    </xf>
    <xf numFmtId="0" fontId="11" fillId="0" borderId="30" xfId="0" applyFont="1" applyFill="1" applyBorder="1" applyAlignment="1" applyProtection="1">
      <alignment shrinkToFit="1"/>
    </xf>
    <xf numFmtId="0" fontId="5" fillId="0" borderId="0" xfId="0" applyFont="1" applyFill="1" applyBorder="1" applyAlignment="1" applyProtection="1">
      <alignment shrinkToFit="1"/>
    </xf>
    <xf numFmtId="3" fontId="5" fillId="0" borderId="0" xfId="0" applyNumberFormat="1" applyFont="1" applyFill="1" applyBorder="1" applyAlignment="1" applyProtection="1">
      <alignment vertical="center" shrinkToFit="1"/>
    </xf>
    <xf numFmtId="0" fontId="12" fillId="0" borderId="0" xfId="0" applyFont="1" applyFill="1" applyBorder="1" applyAlignment="1" applyProtection="1">
      <alignment horizontal="right" shrinkToFit="1"/>
    </xf>
    <xf numFmtId="0" fontId="5" fillId="0" borderId="0" xfId="0" applyFont="1" applyFill="1" applyBorder="1" applyAlignment="1">
      <alignment shrinkToFit="1"/>
    </xf>
    <xf numFmtId="0" fontId="127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top"/>
    </xf>
    <xf numFmtId="0" fontId="20" fillId="0" borderId="0" xfId="0" applyFont="1" applyFill="1" applyBorder="1" applyAlignment="1">
      <alignment vertical="center"/>
    </xf>
    <xf numFmtId="0" fontId="11" fillId="60" borderId="28" xfId="0" applyFont="1" applyFill="1" applyBorder="1" applyAlignment="1">
      <alignment horizontal="centerContinuous" vertical="center"/>
    </xf>
    <xf numFmtId="0" fontId="11" fillId="60" borderId="30" xfId="0" applyFont="1" applyFill="1" applyBorder="1" applyAlignment="1">
      <alignment horizontal="centerContinuous" vertical="center"/>
    </xf>
    <xf numFmtId="0" fontId="11" fillId="60" borderId="11" xfId="0" applyFont="1" applyFill="1" applyBorder="1" applyAlignment="1">
      <alignment horizontal="centerContinuous" vertical="center"/>
    </xf>
    <xf numFmtId="0" fontId="5" fillId="60" borderId="15" xfId="0" applyFont="1" applyFill="1" applyBorder="1" applyAlignment="1">
      <alignment horizontal="center" vertical="center"/>
    </xf>
    <xf numFmtId="0" fontId="5" fillId="60" borderId="23" xfId="0" applyFont="1" applyFill="1" applyBorder="1" applyAlignment="1">
      <alignment horizontal="centerContinuous" vertical="center"/>
    </xf>
    <xf numFmtId="0" fontId="5" fillId="60" borderId="20" xfId="0" applyFont="1" applyFill="1" applyBorder="1"/>
    <xf numFmtId="0" fontId="11" fillId="60" borderId="20" xfId="0" applyFont="1" applyFill="1" applyBorder="1" applyAlignment="1">
      <alignment horizontal="center" vertical="center"/>
    </xf>
    <xf numFmtId="0" fontId="11" fillId="60" borderId="21" xfId="0" applyFont="1" applyFill="1" applyBorder="1" applyAlignment="1">
      <alignment horizontal="center" vertical="center"/>
    </xf>
    <xf numFmtId="0" fontId="14" fillId="60" borderId="20" xfId="0" applyFont="1" applyFill="1" applyBorder="1" applyAlignment="1">
      <alignment horizontal="center" vertical="center"/>
    </xf>
    <xf numFmtId="0" fontId="14" fillId="60" borderId="21" xfId="0" applyFont="1" applyFill="1" applyBorder="1" applyAlignment="1">
      <alignment horizontal="center" vertical="center"/>
    </xf>
    <xf numFmtId="0" fontId="11" fillId="60" borderId="22" xfId="0" applyFont="1" applyFill="1" applyBorder="1" applyAlignment="1">
      <alignment horizontal="center" vertical="center"/>
    </xf>
    <xf numFmtId="176" fontId="3" fillId="0" borderId="0" xfId="1" applyFont="1" applyFill="1" applyAlignment="1">
      <alignment vertical="center"/>
    </xf>
    <xf numFmtId="176" fontId="3" fillId="0" borderId="0" xfId="1" applyFont="1" applyFill="1" applyBorder="1" applyAlignment="1">
      <alignment vertical="center"/>
    </xf>
    <xf numFmtId="0" fontId="16" fillId="0" borderId="0" xfId="1" applyNumberFormat="1" applyFont="1" applyFill="1" applyBorder="1" applyAlignment="1">
      <alignment horizontal="center" vertical="center"/>
    </xf>
    <xf numFmtId="176" fontId="16" fillId="0" borderId="0" xfId="1" applyFont="1" applyFill="1" applyBorder="1" applyAlignment="1">
      <alignment vertical="center"/>
    </xf>
    <xf numFmtId="0" fontId="18" fillId="0" borderId="0" xfId="1" applyNumberFormat="1" applyFont="1" applyFill="1" applyBorder="1" applyAlignment="1">
      <alignment horizontal="center" vertical="center"/>
    </xf>
    <xf numFmtId="176" fontId="18" fillId="0" borderId="0" xfId="1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1" fillId="60" borderId="3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right" vertical="center"/>
    </xf>
    <xf numFmtId="0" fontId="5" fillId="60" borderId="25" xfId="0" applyFont="1" applyFill="1" applyBorder="1" applyAlignment="1">
      <alignment vertical="center"/>
    </xf>
    <xf numFmtId="0" fontId="5" fillId="60" borderId="22" xfId="0" applyFont="1" applyFill="1" applyBorder="1" applyAlignment="1">
      <alignment horizontal="center" vertical="center"/>
    </xf>
    <xf numFmtId="0" fontId="11" fillId="60" borderId="17" xfId="0" applyFont="1" applyFill="1" applyBorder="1" applyAlignment="1">
      <alignment horizontal="center" vertical="center"/>
    </xf>
    <xf numFmtId="0" fontId="11" fillId="60" borderId="18" xfId="0" applyFont="1" applyFill="1" applyBorder="1" applyAlignment="1">
      <alignment horizontal="center" vertical="center"/>
    </xf>
    <xf numFmtId="0" fontId="11" fillId="60" borderId="21" xfId="0" applyFont="1" applyFill="1" applyBorder="1" applyAlignment="1">
      <alignment horizontal="center" vertical="center" shrinkToFit="1"/>
    </xf>
    <xf numFmtId="0" fontId="5" fillId="60" borderId="20" xfId="0" applyFont="1" applyFill="1" applyBorder="1" applyAlignment="1">
      <alignment horizontal="center" vertical="center"/>
    </xf>
    <xf numFmtId="0" fontId="14" fillId="60" borderId="22" xfId="0" quotePrefix="1" applyFont="1" applyFill="1" applyBorder="1" applyAlignment="1">
      <alignment horizontal="center" vertical="center"/>
    </xf>
    <xf numFmtId="0" fontId="5" fillId="0" borderId="0" xfId="0" quotePrefix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76" fontId="16" fillId="0" borderId="0" xfId="1" applyFont="1" applyFill="1" applyBorder="1" applyAlignment="1" applyProtection="1">
      <alignment vertical="center"/>
    </xf>
    <xf numFmtId="176" fontId="16" fillId="0" borderId="0" xfId="1" applyFont="1" applyFill="1" applyBorder="1" applyAlignment="1" applyProtection="1">
      <alignment horizontal="center" vertical="center"/>
    </xf>
    <xf numFmtId="176" fontId="18" fillId="0" borderId="0" xfId="496" applyFont="1" applyFill="1" applyBorder="1" applyAlignment="1" applyProtection="1">
      <alignment vertical="center"/>
    </xf>
    <xf numFmtId="0" fontId="11" fillId="0" borderId="0" xfId="0" applyFont="1" applyFill="1" applyBorder="1" applyAlignment="1">
      <alignment horizontal="left"/>
    </xf>
    <xf numFmtId="0" fontId="128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129" fillId="0" borderId="0" xfId="0" applyFont="1" applyFill="1" applyAlignment="1">
      <alignment vertical="center"/>
    </xf>
    <xf numFmtId="0" fontId="107" fillId="0" borderId="0" xfId="0" applyFont="1" applyFill="1" applyAlignment="1">
      <alignment horizontal="center" vertical="center" shrinkToFit="1"/>
    </xf>
    <xf numFmtId="0" fontId="11" fillId="0" borderId="10" xfId="0" applyFont="1" applyFill="1" applyBorder="1" applyAlignment="1"/>
    <xf numFmtId="0" fontId="23" fillId="0" borderId="10" xfId="0" applyFont="1" applyFill="1" applyBorder="1" applyAlignment="1"/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11" fillId="60" borderId="20" xfId="0" applyFont="1" applyFill="1" applyBorder="1" applyAlignment="1">
      <alignment horizontal="center" vertical="center" wrapText="1"/>
    </xf>
    <xf numFmtId="0" fontId="11" fillId="60" borderId="0" xfId="0" applyFont="1" applyFill="1" applyBorder="1" applyAlignment="1">
      <alignment horizontal="center" vertical="center"/>
    </xf>
    <xf numFmtId="0" fontId="110" fillId="60" borderId="28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1" fillId="60" borderId="15" xfId="0" applyFont="1" applyFill="1" applyBorder="1" applyAlignment="1">
      <alignment horizontal="center" vertical="center" wrapText="1"/>
    </xf>
    <xf numFmtId="0" fontId="11" fillId="60" borderId="17" xfId="0" applyFont="1" applyFill="1" applyBorder="1" applyAlignment="1">
      <alignment horizontal="center" vertical="center" wrapText="1"/>
    </xf>
    <xf numFmtId="0" fontId="11" fillId="60" borderId="18" xfId="0" applyFont="1" applyFill="1" applyBorder="1" applyAlignment="1">
      <alignment horizontal="center" vertical="center" wrapText="1"/>
    </xf>
    <xf numFmtId="0" fontId="20" fillId="60" borderId="0" xfId="0" applyFont="1" applyFill="1" applyBorder="1" applyAlignment="1">
      <alignment horizontal="center" vertical="center"/>
    </xf>
    <xf numFmtId="0" fontId="5" fillId="60" borderId="20" xfId="0" applyFont="1" applyFill="1" applyBorder="1" applyAlignment="1">
      <alignment horizontal="center" vertical="center" wrapText="1"/>
    </xf>
    <xf numFmtId="0" fontId="22" fillId="60" borderId="20" xfId="0" applyFont="1" applyFill="1" applyBorder="1" applyAlignment="1">
      <alignment horizontal="center" vertical="center" wrapText="1"/>
    </xf>
    <xf numFmtId="0" fontId="14" fillId="60" borderId="0" xfId="0" applyFont="1" applyFill="1" applyBorder="1" applyAlignment="1">
      <alignment horizontal="center" vertical="center"/>
    </xf>
    <xf numFmtId="0" fontId="5" fillId="60" borderId="20" xfId="0" applyFont="1" applyFill="1" applyBorder="1" applyAlignment="1">
      <alignment vertical="center"/>
    </xf>
    <xf numFmtId="0" fontId="5" fillId="60" borderId="15" xfId="0" applyFont="1" applyFill="1" applyBorder="1" applyAlignment="1">
      <alignment vertical="center"/>
    </xf>
    <xf numFmtId="0" fontId="14" fillId="60" borderId="20" xfId="0" applyFont="1" applyFill="1" applyBorder="1" applyAlignment="1">
      <alignment horizontal="center" vertical="center" wrapText="1"/>
    </xf>
    <xf numFmtId="0" fontId="14" fillId="60" borderId="20" xfId="0" applyFont="1" applyFill="1" applyBorder="1" applyAlignment="1">
      <alignment vertical="center"/>
    </xf>
    <xf numFmtId="0" fontId="5" fillId="60" borderId="21" xfId="0" applyFont="1" applyFill="1" applyBorder="1" applyAlignment="1">
      <alignment vertical="center"/>
    </xf>
    <xf numFmtId="0" fontId="14" fillId="60" borderId="0" xfId="0" applyFont="1" applyFill="1" applyAlignment="1">
      <alignment horizontal="center" vertical="center"/>
    </xf>
    <xf numFmtId="0" fontId="11" fillId="60" borderId="23" xfId="0" applyFont="1" applyFill="1" applyBorder="1" applyAlignment="1">
      <alignment horizontal="center" vertical="center"/>
    </xf>
    <xf numFmtId="0" fontId="14" fillId="60" borderId="23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right" vertical="center"/>
    </xf>
    <xf numFmtId="1" fontId="2" fillId="0" borderId="16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41" fontId="3" fillId="0" borderId="21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/>
    </xf>
    <xf numFmtId="41" fontId="17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0" fontId="116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distributed" vertical="center"/>
    </xf>
    <xf numFmtId="41" fontId="3" fillId="0" borderId="0" xfId="0" applyNumberFormat="1" applyFont="1" applyFill="1" applyBorder="1" applyAlignment="1">
      <alignment horizontal="center"/>
    </xf>
    <xf numFmtId="41" fontId="3" fillId="0" borderId="0" xfId="0" applyNumberFormat="1" applyFont="1" applyFill="1" applyBorder="1" applyAlignment="1"/>
    <xf numFmtId="210" fontId="5" fillId="61" borderId="21" xfId="0" quotePrefix="1" applyNumberFormat="1" applyFont="1" applyFill="1" applyBorder="1" applyAlignment="1">
      <alignment vertical="center"/>
    </xf>
    <xf numFmtId="0" fontId="14" fillId="61" borderId="0" xfId="0" applyFont="1" applyFill="1" applyBorder="1" applyAlignment="1">
      <alignment horizontal="left" vertical="center" shrinkToFit="1"/>
    </xf>
    <xf numFmtId="0" fontId="116" fillId="0" borderId="0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3" fillId="0" borderId="0" xfId="0" applyFont="1" applyFill="1" applyBorder="1" applyProtection="1"/>
    <xf numFmtId="0" fontId="2" fillId="0" borderId="0" xfId="0" applyFont="1" applyFill="1" applyAlignment="1">
      <alignment horizontal="center" vertical="center"/>
    </xf>
    <xf numFmtId="41" fontId="2" fillId="0" borderId="0" xfId="0" applyNumberFormat="1" applyFont="1" applyFill="1" applyAlignment="1">
      <alignment horizontal="center" vertical="center"/>
    </xf>
    <xf numFmtId="0" fontId="12" fillId="0" borderId="0" xfId="0" applyFont="1" applyFill="1" applyBorder="1" applyAlignment="1"/>
    <xf numFmtId="0" fontId="11" fillId="0" borderId="0" xfId="0" applyFont="1" applyFill="1" applyAlignment="1"/>
    <xf numFmtId="0" fontId="5" fillId="0" borderId="2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32" fillId="0" borderId="0" xfId="0" applyFont="1" applyFill="1" applyAlignment="1">
      <alignment vertical="center"/>
    </xf>
    <xf numFmtId="0" fontId="5" fillId="0" borderId="10" xfId="0" applyFont="1" applyFill="1" applyBorder="1" applyAlignment="1" applyProtection="1"/>
    <xf numFmtId="0" fontId="14" fillId="0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 applyProtection="1"/>
    <xf numFmtId="0" fontId="134" fillId="0" borderId="0" xfId="0" applyFont="1" applyFill="1" applyBorder="1" applyAlignment="1" applyProtection="1"/>
    <xf numFmtId="0" fontId="134" fillId="0" borderId="0" xfId="0" applyFont="1" applyFill="1" applyAlignment="1"/>
    <xf numFmtId="0" fontId="135" fillId="0" borderId="0" xfId="0" applyFont="1" applyFill="1" applyAlignment="1">
      <alignment vertical="top"/>
    </xf>
    <xf numFmtId="0" fontId="11" fillId="33" borderId="28" xfId="0" applyFont="1" applyFill="1" applyBorder="1" applyAlignment="1">
      <alignment horizontal="center" vertical="center" shrinkToFit="1"/>
    </xf>
    <xf numFmtId="0" fontId="11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41" fontId="3" fillId="0" borderId="0" xfId="0" applyNumberFormat="1" applyFont="1" applyFill="1" applyBorder="1" applyAlignment="1" applyProtection="1">
      <alignment vertical="center" shrinkToFit="1"/>
      <protection locked="0"/>
    </xf>
    <xf numFmtId="0" fontId="3" fillId="0" borderId="15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41" fontId="17" fillId="0" borderId="0" xfId="0" applyNumberFormat="1" applyFont="1" applyFill="1" applyBorder="1" applyAlignment="1" applyProtection="1">
      <alignment vertical="center" shrinkToFit="1"/>
      <protection locked="0"/>
    </xf>
    <xf numFmtId="0" fontId="12" fillId="0" borderId="0" xfId="0" applyFont="1" applyFill="1" applyBorder="1" applyAlignment="1" applyProtection="1">
      <alignment horizontal="right"/>
    </xf>
    <xf numFmtId="0" fontId="11" fillId="33" borderId="30" xfId="0" applyFont="1" applyFill="1" applyBorder="1" applyAlignment="1">
      <alignment horizontal="centerContinuous" vertical="center"/>
    </xf>
    <xf numFmtId="0" fontId="11" fillId="33" borderId="11" xfId="0" applyFont="1" applyFill="1" applyBorder="1" applyAlignment="1">
      <alignment horizontal="centerContinuous" vertical="center"/>
    </xf>
    <xf numFmtId="0" fontId="11" fillId="33" borderId="28" xfId="0" applyFont="1" applyFill="1" applyBorder="1" applyAlignment="1">
      <alignment horizontal="centerContinuous" vertical="center"/>
    </xf>
    <xf numFmtId="0" fontId="14" fillId="33" borderId="22" xfId="0" applyFont="1" applyFill="1" applyBorder="1" applyAlignment="1">
      <alignment horizontal="centerContinuous" vertical="center"/>
    </xf>
    <xf numFmtId="0" fontId="11" fillId="33" borderId="15" xfId="0" applyFont="1" applyFill="1" applyBorder="1" applyAlignment="1">
      <alignment horizontal="center" vertical="center" shrinkToFit="1"/>
    </xf>
    <xf numFmtId="0" fontId="11" fillId="33" borderId="0" xfId="0" applyFont="1" applyFill="1" applyBorder="1" applyAlignment="1">
      <alignment horizontal="center" vertical="center" shrinkToFit="1"/>
    </xf>
    <xf numFmtId="0" fontId="14" fillId="33" borderId="23" xfId="0" applyFont="1" applyFill="1" applyBorder="1" applyAlignment="1">
      <alignment horizontal="center" vertical="center" shrinkToFit="1"/>
    </xf>
    <xf numFmtId="176" fontId="3" fillId="0" borderId="21" xfId="1" applyFont="1" applyFill="1" applyBorder="1" applyAlignment="1" applyProtection="1">
      <alignment vertical="center" shrinkToFit="1"/>
      <protection locked="0"/>
    </xf>
    <xf numFmtId="176" fontId="3" fillId="0" borderId="0" xfId="1" applyFont="1" applyFill="1" applyBorder="1" applyAlignment="1" applyProtection="1">
      <alignment vertical="center" shrinkToFit="1"/>
      <protection locked="0"/>
    </xf>
    <xf numFmtId="41" fontId="17" fillId="0" borderId="21" xfId="1" applyNumberFormat="1" applyFont="1" applyFill="1" applyBorder="1" applyAlignment="1" applyProtection="1">
      <alignment vertical="center" shrinkToFit="1"/>
      <protection locked="0"/>
    </xf>
    <xf numFmtId="41" fontId="17" fillId="0" borderId="0" xfId="1" applyNumberFormat="1" applyFont="1" applyFill="1" applyBorder="1" applyAlignment="1" applyProtection="1">
      <alignment vertical="center" shrinkToFit="1"/>
      <protection locked="0"/>
    </xf>
    <xf numFmtId="176" fontId="17" fillId="0" borderId="0" xfId="1" applyFont="1" applyFill="1" applyBorder="1" applyAlignment="1" applyProtection="1">
      <alignment vertical="center" shrinkToFit="1"/>
      <protection locked="0"/>
    </xf>
    <xf numFmtId="0" fontId="19" fillId="0" borderId="26" xfId="0" applyFont="1" applyFill="1" applyBorder="1" applyAlignment="1">
      <alignment horizontal="center" vertical="center"/>
    </xf>
    <xf numFmtId="0" fontId="19" fillId="0" borderId="10" xfId="0" applyFont="1" applyFill="1" applyBorder="1" applyAlignment="1" applyProtection="1">
      <alignment vertical="center"/>
      <protection locked="0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Protection="1">
      <protection locked="0"/>
    </xf>
    <xf numFmtId="0" fontId="11" fillId="33" borderId="19" xfId="0" applyFont="1" applyFill="1" applyBorder="1" applyAlignment="1">
      <alignment horizontal="center" vertical="center" shrinkToFit="1"/>
    </xf>
    <xf numFmtId="0" fontId="136" fillId="0" borderId="0" xfId="0" applyFont="1" applyFill="1" applyBorder="1" applyAlignment="1">
      <alignment horizontal="left" vertical="center"/>
    </xf>
    <xf numFmtId="0" fontId="107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11" fillId="33" borderId="11" xfId="0" applyFont="1" applyFill="1" applyBorder="1" applyAlignment="1">
      <alignment horizontal="center" vertical="center" shrinkToFit="1"/>
    </xf>
    <xf numFmtId="0" fontId="11" fillId="33" borderId="29" xfId="0" applyFont="1" applyFill="1" applyBorder="1" applyAlignment="1">
      <alignment horizontal="center" vertical="center" shrinkToFit="1"/>
    </xf>
    <xf numFmtId="0" fontId="11" fillId="33" borderId="30" xfId="0" applyFont="1" applyFill="1" applyBorder="1" applyAlignment="1">
      <alignment horizontal="center" vertical="center" shrinkToFit="1"/>
    </xf>
    <xf numFmtId="0" fontId="20" fillId="33" borderId="0" xfId="0" applyFont="1" applyFill="1" applyBorder="1" applyAlignment="1">
      <alignment vertical="center"/>
    </xf>
    <xf numFmtId="0" fontId="14" fillId="33" borderId="15" xfId="0" applyFont="1" applyFill="1" applyBorder="1" applyAlignment="1">
      <alignment horizontal="center" vertical="center" shrinkToFit="1"/>
    </xf>
    <xf numFmtId="0" fontId="14" fillId="33" borderId="20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center" vertical="center" shrinkToFit="1"/>
    </xf>
    <xf numFmtId="0" fontId="11" fillId="33" borderId="23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176" fontId="17" fillId="0" borderId="0" xfId="1" applyFont="1" applyFill="1" applyAlignment="1">
      <alignment vertical="center"/>
    </xf>
    <xf numFmtId="0" fontId="12" fillId="0" borderId="0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11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 shrinkToFit="1"/>
    </xf>
    <xf numFmtId="176" fontId="3" fillId="0" borderId="0" xfId="1" applyFont="1" applyFill="1" applyAlignment="1">
      <alignment horizontal="right" vertical="center" shrinkToFit="1"/>
    </xf>
    <xf numFmtId="176" fontId="3" fillId="0" borderId="0" xfId="1" applyFont="1" applyFill="1" applyAlignment="1">
      <alignment vertical="center" shrinkToFit="1"/>
    </xf>
    <xf numFmtId="176" fontId="17" fillId="0" borderId="0" xfId="1" applyFont="1" applyFill="1" applyAlignment="1">
      <alignment vertical="center" shrinkToFit="1"/>
    </xf>
    <xf numFmtId="176" fontId="3" fillId="0" borderId="0" xfId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right"/>
    </xf>
    <xf numFmtId="176" fontId="5" fillId="0" borderId="0" xfId="0" applyNumberFormat="1" applyFont="1" applyFill="1"/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vertical="center"/>
    </xf>
    <xf numFmtId="0" fontId="138" fillId="0" borderId="0" xfId="0" applyFont="1" applyFill="1" applyAlignment="1">
      <alignment vertical="center"/>
    </xf>
    <xf numFmtId="0" fontId="11" fillId="33" borderId="2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176" fontId="17" fillId="0" borderId="0" xfId="1" applyFont="1" applyFill="1" applyBorder="1" applyAlignment="1">
      <alignment vertical="center"/>
    </xf>
    <xf numFmtId="41" fontId="5" fillId="0" borderId="27" xfId="0" applyNumberFormat="1" applyFont="1" applyFill="1" applyBorder="1" applyAlignment="1">
      <alignment horizontal="right" vertical="center"/>
    </xf>
    <xf numFmtId="41" fontId="5" fillId="0" borderId="1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 applyProtection="1">
      <alignment horizontal="right"/>
    </xf>
    <xf numFmtId="0" fontId="139" fillId="0" borderId="0" xfId="0" applyFont="1" applyFill="1" applyAlignment="1">
      <alignment vertical="top"/>
    </xf>
    <xf numFmtId="176" fontId="3" fillId="0" borderId="0" xfId="1" applyFont="1" applyFill="1" applyAlignment="1">
      <alignment horizontal="right" vertical="center"/>
    </xf>
    <xf numFmtId="176" fontId="3" fillId="0" borderId="0" xfId="1" applyFont="1" applyFill="1" applyBorder="1" applyAlignment="1">
      <alignment horizontal="right" vertical="center"/>
    </xf>
    <xf numFmtId="176" fontId="3" fillId="0" borderId="0" xfId="1" applyFont="1" applyFill="1" applyBorder="1" applyAlignment="1" applyProtection="1">
      <alignment horizontal="right" vertical="center"/>
    </xf>
    <xf numFmtId="0" fontId="17" fillId="0" borderId="0" xfId="0" applyFont="1" applyFill="1" applyAlignment="1">
      <alignment vertical="center"/>
    </xf>
    <xf numFmtId="0" fontId="5" fillId="0" borderId="27" xfId="0" applyFont="1" applyFill="1" applyBorder="1" applyAlignment="1">
      <alignment vertical="center"/>
    </xf>
    <xf numFmtId="0" fontId="140" fillId="0" borderId="0" xfId="0" applyFont="1" applyFill="1" applyAlignment="1">
      <alignment vertical="center"/>
    </xf>
    <xf numFmtId="0" fontId="11" fillId="60" borderId="11" xfId="0" applyFont="1" applyFill="1" applyBorder="1" applyAlignment="1">
      <alignment horizontal="center" vertical="center" wrapText="1"/>
    </xf>
    <xf numFmtId="0" fontId="11" fillId="60" borderId="29" xfId="0" applyFont="1" applyFill="1" applyBorder="1" applyAlignment="1">
      <alignment horizontal="center" vertical="center" wrapText="1"/>
    </xf>
    <xf numFmtId="0" fontId="5" fillId="60" borderId="0" xfId="0" applyFont="1" applyFill="1" applyBorder="1" applyAlignment="1">
      <alignment horizontal="center" vertical="center"/>
    </xf>
    <xf numFmtId="0" fontId="5" fillId="60" borderId="15" xfId="0" applyFont="1" applyFill="1" applyBorder="1" applyAlignment="1">
      <alignment horizontal="center" vertical="center" wrapText="1"/>
    </xf>
    <xf numFmtId="0" fontId="11" fillId="60" borderId="19" xfId="0" applyFont="1" applyFill="1" applyBorder="1" applyAlignment="1">
      <alignment horizontal="center" vertical="center" wrapText="1"/>
    </xf>
    <xf numFmtId="0" fontId="11" fillId="60" borderId="21" xfId="0" applyFont="1" applyFill="1" applyBorder="1" applyAlignment="1">
      <alignment horizontal="center" vertical="center" wrapText="1"/>
    </xf>
    <xf numFmtId="0" fontId="11" fillId="60" borderId="23" xfId="0" applyFont="1" applyFill="1" applyBorder="1" applyAlignment="1">
      <alignment horizontal="center" vertical="center" wrapText="1"/>
    </xf>
    <xf numFmtId="0" fontId="141" fillId="60" borderId="22" xfId="0" applyFont="1" applyFill="1" applyBorder="1" applyAlignment="1">
      <alignment horizontal="center" vertical="center" wrapText="1"/>
    </xf>
    <xf numFmtId="0" fontId="14" fillId="60" borderId="24" xfId="0" applyFont="1" applyFill="1" applyBorder="1" applyAlignment="1">
      <alignment horizontal="center" vertical="center" wrapText="1"/>
    </xf>
    <xf numFmtId="0" fontId="141" fillId="0" borderId="0" xfId="0" applyFont="1" applyFill="1" applyBorder="1" applyAlignment="1">
      <alignment horizontal="center" vertical="center" wrapText="1"/>
    </xf>
    <xf numFmtId="0" fontId="141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1" applyFont="1" applyFill="1" applyBorder="1" applyAlignment="1">
      <alignment vertical="center"/>
    </xf>
    <xf numFmtId="176" fontId="17" fillId="0" borderId="0" xfId="1" applyFont="1" applyFill="1" applyBorder="1" applyAlignment="1">
      <alignment horizontal="right" vertical="center"/>
    </xf>
    <xf numFmtId="176" fontId="19" fillId="0" borderId="0" xfId="1" applyFont="1" applyFill="1" applyBorder="1" applyAlignment="1">
      <alignment vertical="center"/>
    </xf>
    <xf numFmtId="176" fontId="3" fillId="0" borderId="21" xfId="1" applyFont="1" applyFill="1" applyBorder="1" applyAlignment="1">
      <alignment vertical="center"/>
    </xf>
    <xf numFmtId="176" fontId="3" fillId="0" borderId="0" xfId="1" applyFont="1" applyFill="1" applyBorder="1" applyAlignment="1"/>
    <xf numFmtId="176" fontId="5" fillId="0" borderId="0" xfId="0" applyNumberFormat="1" applyFont="1" applyFill="1" applyAlignment="1">
      <alignment vertical="center"/>
    </xf>
    <xf numFmtId="0" fontId="142" fillId="0" borderId="0" xfId="0" applyFont="1" applyFill="1" applyAlignment="1">
      <alignment vertical="top"/>
    </xf>
    <xf numFmtId="0" fontId="5" fillId="60" borderId="13" xfId="0" applyFont="1" applyFill="1" applyBorder="1" applyAlignment="1">
      <alignment horizontal="centerContinuous" vertical="center"/>
    </xf>
    <xf numFmtId="0" fontId="5" fillId="60" borderId="14" xfId="0" applyFont="1" applyFill="1" applyBorder="1" applyAlignment="1">
      <alignment horizontal="centerContinuous" vertical="center"/>
    </xf>
    <xf numFmtId="0" fontId="20" fillId="60" borderId="15" xfId="0" applyFont="1" applyFill="1" applyBorder="1" applyAlignment="1">
      <alignment vertical="center"/>
    </xf>
    <xf numFmtId="0" fontId="20" fillId="60" borderId="15" xfId="0" applyFont="1" applyFill="1" applyBorder="1" applyAlignment="1">
      <alignment horizontal="center" vertical="center"/>
    </xf>
    <xf numFmtId="0" fontId="4" fillId="60" borderId="15" xfId="0" applyFont="1" applyFill="1" applyBorder="1" applyAlignment="1">
      <alignment vertical="center"/>
    </xf>
    <xf numFmtId="0" fontId="116" fillId="60" borderId="18" xfId="0" applyFont="1" applyFill="1" applyBorder="1" applyAlignment="1">
      <alignment horizontal="center" vertical="center"/>
    </xf>
    <xf numFmtId="0" fontId="116" fillId="60" borderId="15" xfId="0" applyFont="1" applyFill="1" applyBorder="1" applyAlignment="1">
      <alignment horizontal="center" vertical="center" shrinkToFit="1"/>
    </xf>
    <xf numFmtId="0" fontId="116" fillId="60" borderId="15" xfId="0" applyFont="1" applyFill="1" applyBorder="1" applyAlignment="1">
      <alignment horizontal="center" vertical="center"/>
    </xf>
    <xf numFmtId="0" fontId="116" fillId="60" borderId="0" xfId="0" applyFont="1" applyFill="1" applyBorder="1" applyAlignment="1">
      <alignment horizontal="center" vertical="center"/>
    </xf>
    <xf numFmtId="0" fontId="116" fillId="60" borderId="17" xfId="0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 applyProtection="1">
      <alignment vertical="center"/>
    </xf>
    <xf numFmtId="0" fontId="5" fillId="0" borderId="27" xfId="0" applyFont="1" applyFill="1" applyBorder="1" applyAlignment="1" applyProtection="1"/>
    <xf numFmtId="0" fontId="125" fillId="0" borderId="0" xfId="0" applyFont="1" applyFill="1" applyAlignment="1">
      <alignment vertical="top"/>
    </xf>
    <xf numFmtId="179" fontId="3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41" fontId="3" fillId="0" borderId="21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9" fontId="3" fillId="0" borderId="21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0" fontId="3" fillId="60" borderId="45" xfId="0" applyFont="1" applyFill="1" applyBorder="1" applyAlignment="1">
      <alignment horizontal="centerContinuous" vertical="center"/>
    </xf>
    <xf numFmtId="176" fontId="16" fillId="0" borderId="0" xfId="496" applyFont="1" applyFill="1" applyBorder="1" applyAlignment="1" applyProtection="1">
      <alignment vertical="center"/>
    </xf>
    <xf numFmtId="176" fontId="16" fillId="0" borderId="0" xfId="496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13" fillId="60" borderId="18" xfId="0" applyFont="1" applyFill="1" applyBorder="1" applyAlignment="1">
      <alignment horizontal="center" vertical="center"/>
    </xf>
    <xf numFmtId="0" fontId="14" fillId="60" borderId="22" xfId="0" applyFont="1" applyFill="1" applyBorder="1" applyAlignment="1">
      <alignment horizontal="center" vertical="center"/>
    </xf>
    <xf numFmtId="0" fontId="13" fillId="60" borderId="21" xfId="0" applyFont="1" applyFill="1" applyBorder="1" applyAlignment="1">
      <alignment horizontal="center" vertical="center"/>
    </xf>
    <xf numFmtId="0" fontId="13" fillId="60" borderId="15" xfId="0" applyFont="1" applyFill="1" applyBorder="1" applyAlignment="1">
      <alignment horizontal="center" vertical="center"/>
    </xf>
    <xf numFmtId="0" fontId="14" fillId="60" borderId="22" xfId="0" applyFont="1" applyFill="1" applyBorder="1" applyAlignment="1">
      <alignment horizontal="center" vertical="center" shrinkToFit="1"/>
    </xf>
    <xf numFmtId="0" fontId="11" fillId="60" borderId="15" xfId="0" applyFont="1" applyFill="1" applyBorder="1" applyAlignment="1">
      <alignment horizontal="center" vertical="center" shrinkToFit="1"/>
    </xf>
    <xf numFmtId="0" fontId="14" fillId="60" borderId="15" xfId="0" applyFont="1" applyFill="1" applyBorder="1" applyAlignment="1">
      <alignment horizontal="center" vertical="center" shrinkToFit="1"/>
    </xf>
    <xf numFmtId="0" fontId="14" fillId="60" borderId="15" xfId="0" applyFont="1" applyFill="1" applyBorder="1" applyAlignment="1">
      <alignment horizontal="center" vertical="center"/>
    </xf>
    <xf numFmtId="0" fontId="11" fillId="60" borderId="11" xfId="0" applyFont="1" applyFill="1" applyBorder="1" applyAlignment="1">
      <alignment horizontal="center" vertical="center"/>
    </xf>
    <xf numFmtId="0" fontId="14" fillId="60" borderId="0" xfId="0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0" xfId="1" applyFont="1" applyFill="1" applyAlignment="1" applyProtection="1">
      <alignment vertical="center"/>
    </xf>
    <xf numFmtId="41" fontId="3" fillId="0" borderId="21" xfId="1" applyNumberFormat="1" applyFont="1" applyFill="1" applyBorder="1" applyAlignment="1" applyProtection="1">
      <alignment vertical="center" shrinkToFit="1"/>
      <protection locked="0"/>
    </xf>
    <xf numFmtId="41" fontId="3" fillId="0" borderId="0" xfId="1" applyNumberFormat="1" applyFont="1" applyFill="1" applyBorder="1" applyAlignment="1" applyProtection="1">
      <alignment vertical="center" shrinkToFit="1"/>
      <protection locked="0"/>
    </xf>
    <xf numFmtId="0" fontId="15" fillId="60" borderId="15" xfId="0" applyFont="1" applyFill="1" applyBorder="1" applyAlignment="1">
      <alignment horizontal="center" vertical="center"/>
    </xf>
    <xf numFmtId="0" fontId="5" fillId="60" borderId="28" xfId="0" applyFont="1" applyFill="1" applyBorder="1" applyAlignment="1">
      <alignment horizontal="centerContinuous" vertical="center"/>
    </xf>
    <xf numFmtId="0" fontId="110" fillId="60" borderId="17" xfId="0" applyFont="1" applyFill="1" applyBorder="1" applyAlignment="1">
      <alignment horizontal="center" vertical="center"/>
    </xf>
    <xf numFmtId="0" fontId="11" fillId="60" borderId="30" xfId="0" applyFont="1" applyFill="1" applyBorder="1" applyAlignment="1">
      <alignment horizontal="center" vertical="center" shrinkToFit="1"/>
    </xf>
    <xf numFmtId="0" fontId="11" fillId="60" borderId="18" xfId="0" applyFont="1" applyFill="1" applyBorder="1" applyAlignment="1">
      <alignment horizontal="center" vertical="center" shrinkToFit="1"/>
    </xf>
    <xf numFmtId="207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 applyProtection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211" fontId="5" fillId="0" borderId="0" xfId="0" applyNumberFormat="1" applyFont="1" applyFill="1" applyBorder="1" applyAlignment="1">
      <alignment horizontal="right" vertical="center"/>
    </xf>
    <xf numFmtId="207" fontId="19" fillId="0" borderId="0" xfId="0" applyNumberFormat="1" applyFont="1" applyFill="1" applyBorder="1" applyAlignment="1">
      <alignment horizontal="right" vertical="center"/>
    </xf>
    <xf numFmtId="41" fontId="19" fillId="0" borderId="0" xfId="0" applyNumberFormat="1" applyFont="1" applyFill="1" applyBorder="1" applyAlignment="1" applyProtection="1">
      <alignment horizontal="right" vertical="center"/>
    </xf>
    <xf numFmtId="41" fontId="19" fillId="0" borderId="0" xfId="0" applyNumberFormat="1" applyFont="1" applyFill="1" applyBorder="1" applyAlignment="1">
      <alignment horizontal="right" vertical="center"/>
    </xf>
    <xf numFmtId="211" fontId="19" fillId="0" borderId="0" xfId="0" applyNumberFormat="1" applyFont="1" applyFill="1" applyBorder="1" applyAlignment="1">
      <alignment horizontal="right" vertical="center"/>
    </xf>
    <xf numFmtId="0" fontId="111" fillId="60" borderId="15" xfId="0" applyFont="1" applyFill="1" applyBorder="1" applyAlignment="1">
      <alignment horizontal="center" vertical="center"/>
    </xf>
    <xf numFmtId="0" fontId="111" fillId="60" borderId="20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14" fillId="33" borderId="15" xfId="0" applyFont="1" applyFill="1" applyBorder="1" applyAlignment="1" applyProtection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0" fontId="116" fillId="33" borderId="0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13" fillId="60" borderId="30" xfId="0" applyFont="1" applyFill="1" applyBorder="1" applyAlignment="1">
      <alignment horizontal="center" vertical="center"/>
    </xf>
    <xf numFmtId="0" fontId="14" fillId="60" borderId="25" xfId="0" applyFont="1" applyFill="1" applyBorder="1" applyAlignment="1">
      <alignment horizontal="center" vertical="center"/>
    </xf>
    <xf numFmtId="0" fontId="13" fillId="60" borderId="19" xfId="0" applyFont="1" applyFill="1" applyBorder="1" applyAlignment="1">
      <alignment horizontal="center" vertical="center"/>
    </xf>
    <xf numFmtId="0" fontId="14" fillId="60" borderId="23" xfId="0" applyFont="1" applyFill="1" applyBorder="1" applyAlignment="1">
      <alignment horizontal="center" vertical="center"/>
    </xf>
    <xf numFmtId="0" fontId="14" fillId="60" borderId="22" xfId="0" applyFont="1" applyFill="1" applyBorder="1" applyAlignment="1">
      <alignment horizontal="center" vertical="center"/>
    </xf>
    <xf numFmtId="0" fontId="13" fillId="60" borderId="21" xfId="0" applyFont="1" applyFill="1" applyBorder="1" applyAlignment="1">
      <alignment horizontal="center" vertical="center"/>
    </xf>
    <xf numFmtId="0" fontId="13" fillId="60" borderId="15" xfId="0" applyFont="1" applyFill="1" applyBorder="1" applyAlignment="1">
      <alignment horizontal="center" vertical="center"/>
    </xf>
    <xf numFmtId="0" fontId="14" fillId="60" borderId="25" xfId="0" applyFont="1" applyFill="1" applyBorder="1" applyAlignment="1">
      <alignment horizontal="center" vertical="center" shrinkToFit="1"/>
    </xf>
    <xf numFmtId="0" fontId="14" fillId="60" borderId="22" xfId="0" applyFont="1" applyFill="1" applyBorder="1" applyAlignment="1">
      <alignment horizontal="center" vertical="center" shrinkToFit="1"/>
    </xf>
    <xf numFmtId="0" fontId="14" fillId="60" borderId="23" xfId="0" applyFont="1" applyFill="1" applyBorder="1" applyAlignment="1">
      <alignment horizontal="center" vertical="center" shrinkToFit="1"/>
    </xf>
    <xf numFmtId="0" fontId="14" fillId="60" borderId="15" xfId="0" applyFont="1" applyFill="1" applyBorder="1" applyAlignment="1">
      <alignment horizontal="center" vertical="center" shrinkToFit="1"/>
    </xf>
    <xf numFmtId="0" fontId="14" fillId="60" borderId="0" xfId="0" applyFont="1" applyFill="1" applyBorder="1" applyAlignment="1">
      <alignment horizontal="center" vertical="center" shrinkToFit="1"/>
    </xf>
    <xf numFmtId="0" fontId="5" fillId="60" borderId="23" xfId="0" applyFont="1" applyFill="1" applyBorder="1" applyAlignment="1">
      <alignment horizontal="center" vertical="center"/>
    </xf>
    <xf numFmtId="0" fontId="5" fillId="60" borderId="22" xfId="0" applyFont="1" applyFill="1" applyBorder="1" applyAlignment="1">
      <alignment horizontal="center" vertical="center"/>
    </xf>
    <xf numFmtId="0" fontId="14" fillId="60" borderId="15" xfId="0" applyFont="1" applyFill="1" applyBorder="1" applyAlignment="1">
      <alignment horizontal="center" vertical="center"/>
    </xf>
    <xf numFmtId="0" fontId="11" fillId="60" borderId="11" xfId="0" applyFont="1" applyFill="1" applyBorder="1" applyAlignment="1">
      <alignment horizontal="center" vertical="center"/>
    </xf>
    <xf numFmtId="0" fontId="11" fillId="60" borderId="19" xfId="0" applyFont="1" applyFill="1" applyBorder="1" applyAlignment="1">
      <alignment horizontal="center" vertical="center"/>
    </xf>
    <xf numFmtId="0" fontId="11" fillId="60" borderId="0" xfId="0" applyFont="1" applyFill="1" applyBorder="1" applyAlignment="1">
      <alignment horizontal="center" vertical="center"/>
    </xf>
    <xf numFmtId="0" fontId="5" fillId="60" borderId="24" xfId="0" applyFont="1" applyFill="1" applyBorder="1" applyAlignment="1">
      <alignment horizontal="center" vertical="center"/>
    </xf>
    <xf numFmtId="0" fontId="5" fillId="60" borderId="21" xfId="0" applyFont="1" applyFill="1" applyBorder="1" applyAlignment="1">
      <alignment horizontal="center" vertical="center"/>
    </xf>
    <xf numFmtId="0" fontId="5" fillId="60" borderId="0" xfId="0" applyFont="1" applyFill="1" applyBorder="1" applyAlignment="1">
      <alignment horizontal="center" vertical="center"/>
    </xf>
    <xf numFmtId="0" fontId="5" fillId="60" borderId="15" xfId="0" applyFont="1" applyFill="1" applyBorder="1" applyAlignment="1">
      <alignment horizontal="center" vertical="center"/>
    </xf>
    <xf numFmtId="0" fontId="0" fillId="60" borderId="15" xfId="0" applyFont="1" applyFill="1" applyBorder="1" applyAlignment="1">
      <alignment horizontal="center" vertical="center"/>
    </xf>
    <xf numFmtId="0" fontId="14" fillId="6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/>
    </xf>
    <xf numFmtId="176" fontId="3" fillId="0" borderId="0" xfId="1" applyFont="1" applyFill="1" applyAlignment="1" applyProtection="1">
      <alignment vertical="center"/>
    </xf>
    <xf numFmtId="176" fontId="17" fillId="0" borderId="0" xfId="1" applyFont="1" applyFill="1" applyAlignment="1" applyProtection="1">
      <alignment vertical="center"/>
    </xf>
    <xf numFmtId="0" fontId="5" fillId="60" borderId="30" xfId="0" applyFont="1" applyFill="1" applyBorder="1" applyAlignment="1">
      <alignment horizontal="center" vertical="center"/>
    </xf>
    <xf numFmtId="0" fontId="11" fillId="60" borderId="29" xfId="0" applyFont="1" applyFill="1" applyBorder="1" applyAlignment="1">
      <alignment horizontal="center" vertical="center"/>
    </xf>
    <xf numFmtId="0" fontId="13" fillId="60" borderId="11" xfId="0" applyFont="1" applyFill="1" applyBorder="1" applyAlignment="1">
      <alignment horizontal="center" vertical="center"/>
    </xf>
    <xf numFmtId="0" fontId="125" fillId="0" borderId="0" xfId="0" applyFont="1" applyFill="1" applyBorder="1" applyAlignment="1" applyProtection="1">
      <alignment vertical="center" wrapText="1"/>
    </xf>
    <xf numFmtId="0" fontId="125" fillId="0" borderId="0" xfId="0" applyFont="1" applyFill="1" applyBorder="1" applyAlignment="1" applyProtection="1">
      <alignment vertical="center"/>
    </xf>
    <xf numFmtId="0" fontId="12" fillId="0" borderId="10" xfId="0" applyFont="1" applyFill="1" applyBorder="1" applyAlignment="1"/>
    <xf numFmtId="0" fontId="0" fillId="60" borderId="15" xfId="0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13" fillId="60" borderId="11" xfId="0" applyFont="1" applyFill="1" applyBorder="1" applyAlignment="1">
      <alignment horizontal="centerContinuous" vertical="center"/>
    </xf>
    <xf numFmtId="0" fontId="14" fillId="60" borderId="23" xfId="0" applyFont="1" applyFill="1" applyBorder="1" applyAlignment="1">
      <alignment horizontal="centerContinuous" vertical="center"/>
    </xf>
    <xf numFmtId="0" fontId="249" fillId="60" borderId="23" xfId="0" applyFont="1" applyFill="1" applyBorder="1" applyAlignment="1">
      <alignment horizontal="centerContinuous" vertical="center"/>
    </xf>
    <xf numFmtId="0" fontId="249" fillId="60" borderId="22" xfId="0" applyFont="1" applyFill="1" applyBorder="1" applyAlignment="1">
      <alignment horizontal="centerContinuous" vertical="center"/>
    </xf>
    <xf numFmtId="213" fontId="3" fillId="0" borderId="0" xfId="0" applyNumberFormat="1" applyFont="1" applyFill="1" applyAlignment="1" applyProtection="1">
      <alignment vertical="center"/>
    </xf>
    <xf numFmtId="213" fontId="3" fillId="0" borderId="0" xfId="0" applyNumberFormat="1" applyFont="1" applyFill="1" applyAlignment="1" applyProtection="1">
      <alignment vertical="center"/>
      <protection locked="0"/>
    </xf>
    <xf numFmtId="179" fontId="3" fillId="0" borderId="0" xfId="0" applyNumberFormat="1" applyFont="1" applyFill="1" applyAlignment="1">
      <alignment vertical="center"/>
    </xf>
    <xf numFmtId="213" fontId="3" fillId="0" borderId="0" xfId="0" applyNumberFormat="1" applyFont="1" applyFill="1" applyAlignment="1">
      <alignment vertical="center"/>
    </xf>
    <xf numFmtId="179" fontId="17" fillId="0" borderId="0" xfId="0" applyNumberFormat="1" applyFont="1" applyFill="1" applyAlignment="1" applyProtection="1">
      <alignment vertical="center"/>
    </xf>
    <xf numFmtId="213" fontId="17" fillId="0" borderId="0" xfId="0" applyNumberFormat="1" applyFont="1" applyFill="1" applyAlignment="1" applyProtection="1">
      <alignment vertical="center"/>
    </xf>
    <xf numFmtId="179" fontId="17" fillId="0" borderId="0" xfId="0" applyNumberFormat="1" applyFont="1" applyFill="1" applyAlignment="1" applyProtection="1">
      <alignment vertical="center"/>
      <protection locked="0"/>
    </xf>
    <xf numFmtId="213" fontId="17" fillId="0" borderId="0" xfId="0" applyNumberFormat="1" applyFont="1" applyFill="1" applyAlignment="1" applyProtection="1">
      <alignment vertical="center"/>
      <protection locked="0"/>
    </xf>
    <xf numFmtId="179" fontId="17" fillId="0" borderId="0" xfId="0" applyNumberFormat="1" applyFont="1" applyFill="1" applyAlignment="1">
      <alignment vertical="center"/>
    </xf>
    <xf numFmtId="179" fontId="5" fillId="0" borderId="27" xfId="0" applyNumberFormat="1" applyFont="1" applyFill="1" applyBorder="1" applyAlignment="1" applyProtection="1"/>
    <xf numFmtId="179" fontId="5" fillId="0" borderId="10" xfId="0" applyNumberFormat="1" applyFont="1" applyFill="1" applyBorder="1" applyAlignment="1" applyProtection="1"/>
    <xf numFmtId="179" fontId="5" fillId="0" borderId="10" xfId="0" applyNumberFormat="1" applyFont="1" applyFill="1" applyBorder="1" applyProtection="1">
      <protection locked="0"/>
    </xf>
    <xf numFmtId="0" fontId="134" fillId="0" borderId="0" xfId="0" applyFont="1" applyFill="1" applyBorder="1" applyProtection="1"/>
    <xf numFmtId="0" fontId="5" fillId="0" borderId="0" xfId="0" applyFont="1" applyFill="1" applyBorder="1" applyAlignment="1">
      <alignment horizontal="center"/>
    </xf>
    <xf numFmtId="0" fontId="116" fillId="60" borderId="23" xfId="0" applyFont="1" applyFill="1" applyBorder="1" applyAlignment="1">
      <alignment horizontal="center" vertical="center"/>
    </xf>
    <xf numFmtId="0" fontId="0" fillId="60" borderId="22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Protection="1">
      <protection locked="0"/>
    </xf>
    <xf numFmtId="179" fontId="12" fillId="0" borderId="0" xfId="0" applyNumberFormat="1" applyFont="1" applyFill="1" applyBorder="1" applyAlignment="1" applyProtection="1">
      <protection locked="0"/>
    </xf>
    <xf numFmtId="41" fontId="12" fillId="0" borderId="0" xfId="0" applyNumberFormat="1" applyFont="1" applyFill="1" applyBorder="1" applyAlignment="1" applyProtection="1">
      <protection locked="0"/>
    </xf>
    <xf numFmtId="0" fontId="22" fillId="60" borderId="28" xfId="0" applyFont="1" applyFill="1" applyBorder="1" applyAlignment="1">
      <alignment horizontal="centerContinuous" vertical="center"/>
    </xf>
    <xf numFmtId="0" fontId="22" fillId="60" borderId="30" xfId="0" applyFont="1" applyFill="1" applyBorder="1" applyAlignment="1">
      <alignment horizontal="centerContinuous" vertical="center"/>
    </xf>
    <xf numFmtId="0" fontId="0" fillId="60" borderId="0" xfId="0" applyFont="1" applyFill="1" applyBorder="1" applyAlignment="1">
      <alignment vertical="center"/>
    </xf>
    <xf numFmtId="179" fontId="17" fillId="0" borderId="0" xfId="0" applyNumberFormat="1" applyFont="1" applyFill="1" applyBorder="1" applyAlignment="1" applyProtection="1">
      <alignment vertical="center" shrinkToFit="1"/>
    </xf>
    <xf numFmtId="214" fontId="3" fillId="0" borderId="0" xfId="0" applyNumberFormat="1" applyFont="1" applyFill="1" applyAlignment="1" applyProtection="1">
      <alignment horizontal="right" vertical="center"/>
    </xf>
    <xf numFmtId="41" fontId="3" fillId="0" borderId="0" xfId="0" applyNumberFormat="1" applyFont="1" applyFill="1" applyBorder="1" applyAlignment="1" applyProtection="1">
      <alignment horizontal="right" vertical="center"/>
    </xf>
    <xf numFmtId="214" fontId="3" fillId="0" borderId="0" xfId="0" applyNumberFormat="1" applyFont="1" applyFill="1" applyBorder="1" applyAlignment="1" applyProtection="1">
      <alignment horizontal="right" vertical="center"/>
    </xf>
    <xf numFmtId="214" fontId="3" fillId="0" borderId="0" xfId="0" applyNumberFormat="1" applyFont="1" applyFill="1" applyBorder="1" applyAlignment="1">
      <alignment vertical="center"/>
    </xf>
    <xf numFmtId="41" fontId="17" fillId="0" borderId="0" xfId="0" applyNumberFormat="1" applyFont="1" applyFill="1" applyBorder="1" applyAlignment="1" applyProtection="1">
      <alignment horizontal="right" vertical="center"/>
    </xf>
    <xf numFmtId="214" fontId="17" fillId="0" borderId="0" xfId="0" applyNumberFormat="1" applyFont="1" applyFill="1" applyBorder="1" applyAlignment="1" applyProtection="1">
      <alignment horizontal="right" vertical="center"/>
    </xf>
    <xf numFmtId="214" fontId="17" fillId="0" borderId="0" xfId="0" applyNumberFormat="1" applyFont="1" applyFill="1" applyBorder="1" applyAlignment="1">
      <alignment vertical="center"/>
    </xf>
    <xf numFmtId="215" fontId="5" fillId="0" borderId="10" xfId="0" applyNumberFormat="1" applyFont="1" applyFill="1" applyBorder="1" applyAlignment="1" applyProtection="1"/>
    <xf numFmtId="215" fontId="5" fillId="0" borderId="10" xfId="0" applyNumberFormat="1" applyFont="1" applyFill="1" applyBorder="1" applyProtection="1">
      <protection locked="0"/>
    </xf>
    <xf numFmtId="0" fontId="19" fillId="0" borderId="0" xfId="0" applyFont="1" applyFill="1" applyBorder="1"/>
    <xf numFmtId="203" fontId="5" fillId="0" borderId="10" xfId="0" applyNumberFormat="1" applyFont="1" applyFill="1" applyBorder="1" applyProtection="1">
      <protection locked="0"/>
    </xf>
    <xf numFmtId="0" fontId="7" fillId="59" borderId="0" xfId="0" applyFont="1" applyFill="1" applyAlignment="1" applyProtection="1">
      <alignment vertical="top"/>
    </xf>
    <xf numFmtId="0" fontId="7" fillId="59" borderId="0" xfId="0" applyFont="1" applyFill="1" applyAlignment="1" applyProtection="1">
      <alignment horizontal="right" vertical="top"/>
    </xf>
    <xf numFmtId="0" fontId="250" fillId="59" borderId="0" xfId="0" applyFont="1" applyFill="1" applyAlignment="1" applyProtection="1">
      <alignment horizontal="centerContinuous" vertical="center"/>
    </xf>
    <xf numFmtId="0" fontId="0" fillId="59" borderId="0" xfId="0" applyFill="1" applyAlignment="1" applyProtection="1">
      <alignment horizontal="centerContinuous" vertical="center"/>
    </xf>
    <xf numFmtId="0" fontId="0" fillId="59" borderId="0" xfId="0" applyFill="1" applyAlignment="1" applyProtection="1">
      <alignment vertical="center"/>
    </xf>
    <xf numFmtId="0" fontId="107" fillId="59" borderId="0" xfId="0" applyFont="1" applyFill="1" applyAlignment="1" applyProtection="1">
      <alignment horizontal="centerContinuous" vertical="center"/>
    </xf>
    <xf numFmtId="0" fontId="0" fillId="59" borderId="0" xfId="0" applyFill="1" applyAlignment="1" applyProtection="1"/>
    <xf numFmtId="0" fontId="23" fillId="59" borderId="0" xfId="0" applyFont="1" applyFill="1" applyAlignment="1" applyProtection="1"/>
    <xf numFmtId="0" fontId="12" fillId="59" borderId="0" xfId="0" applyFont="1" applyFill="1" applyAlignment="1" applyProtection="1">
      <alignment horizontal="right"/>
    </xf>
    <xf numFmtId="0" fontId="2" fillId="59" borderId="11" xfId="0" applyFont="1" applyFill="1" applyBorder="1" applyAlignment="1" applyProtection="1">
      <alignment horizontal="center" vertical="center"/>
    </xf>
    <xf numFmtId="0" fontId="2" fillId="59" borderId="30" xfId="0" applyFont="1" applyFill="1" applyBorder="1" applyAlignment="1" applyProtection="1">
      <alignment horizontal="centerContinuous" vertical="center"/>
    </xf>
    <xf numFmtId="0" fontId="5" fillId="59" borderId="11" xfId="0" applyFont="1" applyFill="1" applyBorder="1" applyAlignment="1" applyProtection="1">
      <alignment horizontal="centerContinuous" vertical="center"/>
    </xf>
    <xf numFmtId="0" fontId="5" fillId="59" borderId="30" xfId="0" applyFont="1" applyFill="1" applyBorder="1" applyAlignment="1" applyProtection="1">
      <alignment horizontal="center" vertical="center"/>
    </xf>
    <xf numFmtId="0" fontId="5" fillId="59" borderId="0" xfId="0" applyFont="1" applyFill="1" applyAlignment="1" applyProtection="1">
      <alignment vertical="center"/>
    </xf>
    <xf numFmtId="0" fontId="5" fillId="59" borderId="15" xfId="0" applyFont="1" applyFill="1" applyBorder="1" applyAlignment="1" applyProtection="1">
      <alignment horizontal="center" vertical="center"/>
    </xf>
    <xf numFmtId="0" fontId="141" fillId="59" borderId="17" xfId="0" applyFont="1" applyFill="1" applyBorder="1" applyAlignment="1" applyProtection="1">
      <alignment horizontal="center" vertical="center"/>
    </xf>
    <xf numFmtId="0" fontId="141" fillId="59" borderId="18" xfId="0" applyFont="1" applyFill="1" applyBorder="1" applyAlignment="1" applyProtection="1">
      <alignment horizontal="center" vertical="center"/>
    </xf>
    <xf numFmtId="0" fontId="141" fillId="59" borderId="18" xfId="0" applyFont="1" applyFill="1" applyBorder="1" applyAlignment="1" applyProtection="1">
      <alignment horizontal="center" vertical="center" shrinkToFit="1"/>
    </xf>
    <xf numFmtId="0" fontId="5" fillId="59" borderId="15" xfId="0" applyFont="1" applyFill="1" applyBorder="1" applyAlignment="1" applyProtection="1">
      <alignment horizontal="center" vertical="center" shrinkToFit="1"/>
    </xf>
    <xf numFmtId="0" fontId="5" fillId="59" borderId="20" xfId="0" applyFont="1" applyFill="1" applyBorder="1" applyAlignment="1" applyProtection="1">
      <alignment horizontal="center" vertical="center"/>
    </xf>
    <xf numFmtId="0" fontId="5" fillId="59" borderId="0" xfId="0" applyFont="1" applyFill="1" applyBorder="1" applyAlignment="1" applyProtection="1">
      <alignment horizontal="center" vertical="center"/>
    </xf>
    <xf numFmtId="0" fontId="2" fillId="59" borderId="22" xfId="0" applyFont="1" applyFill="1" applyBorder="1" applyAlignment="1" applyProtection="1">
      <alignment horizontal="center" vertical="center"/>
    </xf>
    <xf numFmtId="0" fontId="5" fillId="59" borderId="22" xfId="0" applyFont="1" applyFill="1" applyBorder="1" applyAlignment="1" applyProtection="1">
      <alignment horizontal="center" vertical="center"/>
    </xf>
    <xf numFmtId="0" fontId="5" fillId="59" borderId="22" xfId="0" applyFont="1" applyFill="1" applyBorder="1" applyAlignment="1" applyProtection="1">
      <alignment horizontal="center" vertical="center" shrinkToFit="1"/>
    </xf>
    <xf numFmtId="0" fontId="5" fillId="59" borderId="24" xfId="0" applyFont="1" applyFill="1" applyBorder="1" applyAlignment="1" applyProtection="1">
      <alignment horizontal="center" vertical="center"/>
    </xf>
    <xf numFmtId="0" fontId="5" fillId="59" borderId="23" xfId="0" applyFont="1" applyFill="1" applyBorder="1" applyAlignment="1" applyProtection="1">
      <alignment horizontal="center" vertical="center"/>
    </xf>
    <xf numFmtId="0" fontId="5" fillId="59" borderId="15" xfId="0" applyFont="1" applyFill="1" applyBorder="1" applyAlignment="1" applyProtection="1">
      <alignment horizontal="center"/>
    </xf>
    <xf numFmtId="179" fontId="5" fillId="59" borderId="0" xfId="0" applyNumberFormat="1" applyFont="1" applyFill="1" applyAlignment="1" applyProtection="1"/>
    <xf numFmtId="179" fontId="5" fillId="59" borderId="0" xfId="0" applyNumberFormat="1" applyFont="1" applyFill="1" applyProtection="1"/>
    <xf numFmtId="0" fontId="5" fillId="59" borderId="21" xfId="0" applyFont="1" applyFill="1" applyBorder="1" applyAlignment="1" applyProtection="1">
      <alignment horizontal="center"/>
    </xf>
    <xf numFmtId="0" fontId="5" fillId="59" borderId="0" xfId="0" applyFont="1" applyFill="1" applyProtection="1"/>
    <xf numFmtId="0" fontId="19" fillId="59" borderId="15" xfId="0" applyFont="1" applyFill="1" applyBorder="1" applyAlignment="1" applyProtection="1">
      <alignment horizontal="center"/>
    </xf>
    <xf numFmtId="179" fontId="19" fillId="59" borderId="0" xfId="0" applyNumberFormat="1" applyFont="1" applyFill="1" applyProtection="1"/>
    <xf numFmtId="0" fontId="19" fillId="59" borderId="21" xfId="0" applyFont="1" applyFill="1" applyBorder="1" applyAlignment="1" applyProtection="1">
      <alignment horizontal="center"/>
    </xf>
    <xf numFmtId="0" fontId="2" fillId="59" borderId="15" xfId="0" applyFont="1" applyFill="1" applyBorder="1" applyAlignment="1" applyProtection="1">
      <alignment horizontal="center"/>
    </xf>
    <xf numFmtId="3" fontId="5" fillId="59" borderId="21" xfId="0" applyNumberFormat="1" applyFont="1" applyFill="1" applyBorder="1" applyAlignment="1" applyProtection="1"/>
    <xf numFmtId="179" fontId="5" fillId="59" borderId="0" xfId="0" applyNumberFormat="1" applyFont="1" applyFill="1" applyAlignment="1" applyProtection="1">
      <alignment horizontal="right"/>
    </xf>
    <xf numFmtId="0" fontId="5" fillId="59" borderId="0" xfId="0" applyFont="1" applyFill="1" applyAlignment="1" applyProtection="1"/>
    <xf numFmtId="179" fontId="5" fillId="0" borderId="0" xfId="0" applyNumberFormat="1" applyFont="1" applyFill="1" applyAlignment="1" applyProtection="1"/>
    <xf numFmtId="179" fontId="5" fillId="0" borderId="0" xfId="0" applyNumberFormat="1" applyFont="1" applyFill="1" applyProtection="1"/>
    <xf numFmtId="179" fontId="5" fillId="0" borderId="0" xfId="0" applyNumberFormat="1" applyFont="1" applyFill="1" applyAlignment="1" applyProtection="1">
      <alignment horizontal="right"/>
    </xf>
    <xf numFmtId="0" fontId="2" fillId="59" borderId="0" xfId="0" applyFont="1" applyFill="1" applyBorder="1" applyAlignment="1" applyProtection="1">
      <alignment horizontal="center"/>
    </xf>
    <xf numFmtId="179" fontId="5" fillId="59" borderId="0" xfId="0" applyNumberFormat="1" applyFont="1" applyFill="1" applyBorder="1" applyAlignment="1" applyProtection="1"/>
    <xf numFmtId="179" fontId="5" fillId="59" borderId="0" xfId="0" applyNumberFormat="1" applyFont="1" applyFill="1" applyBorder="1" applyProtection="1"/>
    <xf numFmtId="3" fontId="5" fillId="59" borderId="21" xfId="0" applyNumberFormat="1" applyFont="1" applyFill="1" applyBorder="1" applyAlignment="1" applyProtection="1">
      <alignment vertical="center"/>
    </xf>
    <xf numFmtId="201" fontId="19" fillId="59" borderId="0" xfId="0" applyNumberFormat="1" applyFont="1" applyFill="1" applyProtection="1"/>
    <xf numFmtId="201" fontId="5" fillId="0" borderId="0" xfId="0" applyNumberFormat="1" applyFont="1" applyFill="1" applyAlignment="1" applyProtection="1">
      <protection locked="0"/>
    </xf>
    <xf numFmtId="201" fontId="5" fillId="0" borderId="0" xfId="0" applyNumberFormat="1" applyFont="1" applyFill="1" applyProtection="1">
      <protection locked="0"/>
    </xf>
    <xf numFmtId="201" fontId="5" fillId="0" borderId="0" xfId="0" applyNumberFormat="1" applyFont="1" applyFill="1" applyAlignment="1" applyProtection="1">
      <alignment horizontal="right"/>
      <protection locked="0"/>
    </xf>
    <xf numFmtId="0" fontId="2" fillId="59" borderId="23" xfId="0" applyFont="1" applyFill="1" applyBorder="1" applyAlignment="1" applyProtection="1">
      <alignment horizontal="center"/>
    </xf>
    <xf numFmtId="179" fontId="5" fillId="59" borderId="23" xfId="0" applyNumberFormat="1" applyFont="1" applyFill="1" applyBorder="1" applyAlignment="1" applyProtection="1"/>
    <xf numFmtId="179" fontId="5" fillId="59" borderId="23" xfId="0" applyNumberFormat="1" applyFont="1" applyFill="1" applyBorder="1" applyProtection="1"/>
    <xf numFmtId="3" fontId="5" fillId="59" borderId="25" xfId="0" applyNumberFormat="1" applyFont="1" applyFill="1" applyBorder="1" applyAlignment="1" applyProtection="1">
      <alignment vertical="center"/>
    </xf>
    <xf numFmtId="0" fontId="23" fillId="59" borderId="16" xfId="0" applyFont="1" applyFill="1" applyBorder="1" applyProtection="1"/>
    <xf numFmtId="0" fontId="12" fillId="59" borderId="16" xfId="0" applyFont="1" applyFill="1" applyBorder="1" applyProtection="1"/>
    <xf numFmtId="0" fontId="12" fillId="59" borderId="16" xfId="0" applyFont="1" applyFill="1" applyBorder="1" applyAlignment="1" applyProtection="1">
      <alignment horizontal="right"/>
    </xf>
    <xf numFmtId="0" fontId="12" fillId="59" borderId="0" xfId="0" applyFont="1" applyFill="1" applyProtection="1"/>
    <xf numFmtId="0" fontId="23" fillId="59" borderId="0" xfId="0" applyFont="1" applyFill="1" applyBorder="1" applyProtection="1"/>
    <xf numFmtId="0" fontId="0" fillId="59" borderId="0" xfId="0" applyFill="1" applyProtection="1"/>
    <xf numFmtId="0" fontId="12" fillId="59" borderId="0" xfId="0" applyFont="1" applyFill="1" applyBorder="1" applyAlignment="1" applyProtection="1">
      <alignment horizontal="right"/>
    </xf>
    <xf numFmtId="0" fontId="0" fillId="0" borderId="0" xfId="0" applyFill="1" applyProtection="1"/>
    <xf numFmtId="0" fontId="7" fillId="0" borderId="0" xfId="0" applyFont="1" applyFill="1" applyAlignment="1" applyProtection="1">
      <alignment vertical="top"/>
    </xf>
    <xf numFmtId="0" fontId="7" fillId="59" borderId="0" xfId="0" applyFont="1" applyFill="1" applyBorder="1" applyAlignment="1" applyProtection="1">
      <alignment vertical="top"/>
    </xf>
    <xf numFmtId="0" fontId="0" fillId="59" borderId="0" xfId="0" applyFill="1" applyBorder="1" applyAlignment="1" applyProtection="1">
      <alignment vertical="center"/>
    </xf>
    <xf numFmtId="0" fontId="0" fillId="59" borderId="0" xfId="0" applyFill="1" applyBorder="1" applyAlignment="1" applyProtection="1"/>
    <xf numFmtId="0" fontId="11" fillId="0" borderId="0" xfId="0" applyFont="1" applyFill="1" applyAlignment="1" applyProtection="1"/>
    <xf numFmtId="0" fontId="23" fillId="0" borderId="0" xfId="0" applyFont="1" applyFill="1" applyAlignment="1" applyProtection="1"/>
    <xf numFmtId="0" fontId="5" fillId="0" borderId="0" xfId="0" applyFont="1" applyFill="1" applyAlignment="1" applyProtection="1">
      <alignment horizontal="right"/>
    </xf>
    <xf numFmtId="0" fontId="23" fillId="59" borderId="0" xfId="0" applyFont="1" applyFill="1" applyBorder="1" applyAlignment="1" applyProtection="1"/>
    <xf numFmtId="0" fontId="116" fillId="33" borderId="11" xfId="0" applyFont="1" applyFill="1" applyBorder="1" applyAlignment="1" applyProtection="1">
      <alignment horizontal="center" vertical="center"/>
    </xf>
    <xf numFmtId="0" fontId="5" fillId="59" borderId="0" xfId="0" applyFont="1" applyFill="1" applyBorder="1" applyAlignment="1" applyProtection="1">
      <alignment vertical="center"/>
    </xf>
    <xf numFmtId="0" fontId="11" fillId="33" borderId="15" xfId="0" applyFont="1" applyFill="1" applyBorder="1" applyAlignment="1" applyProtection="1">
      <alignment horizontal="center" vertical="center"/>
    </xf>
    <xf numFmtId="0" fontId="116" fillId="33" borderId="18" xfId="0" applyFont="1" applyFill="1" applyBorder="1" applyAlignment="1" applyProtection="1">
      <alignment horizontal="center" vertical="center"/>
    </xf>
    <xf numFmtId="0" fontId="116" fillId="33" borderId="18" xfId="0" applyFont="1" applyFill="1" applyBorder="1" applyAlignment="1" applyProtection="1">
      <alignment horizontal="center" vertical="center" shrinkToFit="1"/>
    </xf>
    <xf numFmtId="0" fontId="116" fillId="33" borderId="17" xfId="0" applyFont="1" applyFill="1" applyBorder="1" applyAlignment="1" applyProtection="1">
      <alignment horizontal="center" vertical="center" shrinkToFit="1"/>
    </xf>
    <xf numFmtId="0" fontId="116" fillId="33" borderId="16" xfId="0" applyFont="1" applyFill="1" applyBorder="1" applyAlignment="1" applyProtection="1">
      <alignment horizontal="center" vertical="center"/>
    </xf>
    <xf numFmtId="0" fontId="20" fillId="33" borderId="15" xfId="0" applyFont="1" applyFill="1" applyBorder="1" applyAlignment="1" applyProtection="1">
      <alignment horizontal="center" vertical="center"/>
    </xf>
    <xf numFmtId="0" fontId="14" fillId="33" borderId="0" xfId="0" applyFont="1" applyFill="1" applyBorder="1" applyAlignment="1" applyProtection="1">
      <alignment horizontal="center" vertical="center"/>
    </xf>
    <xf numFmtId="0" fontId="14" fillId="33" borderId="22" xfId="0" applyFont="1" applyFill="1" applyBorder="1" applyAlignment="1" applyProtection="1">
      <alignment horizontal="center" vertical="center" shrinkToFit="1"/>
    </xf>
    <xf numFmtId="0" fontId="20" fillId="0" borderId="15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 shrinkToFit="1"/>
    </xf>
    <xf numFmtId="216" fontId="3" fillId="0" borderId="0" xfId="1" applyNumberFormat="1" applyFont="1" applyFill="1" applyBorder="1" applyAlignment="1" applyProtection="1">
      <alignment vertical="center"/>
      <protection locked="0"/>
    </xf>
    <xf numFmtId="217" fontId="3" fillId="0" borderId="0" xfId="1" applyNumberFormat="1" applyFont="1" applyFill="1" applyBorder="1" applyAlignment="1" applyProtection="1">
      <alignment vertical="center"/>
      <protection locked="0"/>
    </xf>
    <xf numFmtId="217" fontId="17" fillId="0" borderId="0" xfId="1" applyNumberFormat="1" applyFont="1" applyFill="1" applyBorder="1" applyAlignment="1" applyProtection="1">
      <alignment vertical="center"/>
      <protection locked="0"/>
    </xf>
    <xf numFmtId="216" fontId="17" fillId="0" borderId="0" xfId="1" applyNumberFormat="1" applyFont="1" applyFill="1" applyBorder="1" applyAlignment="1" applyProtection="1">
      <alignment vertical="center"/>
      <protection locked="0"/>
    </xf>
    <xf numFmtId="0" fontId="19" fillId="59" borderId="0" xfId="0" applyFont="1" applyFill="1" applyBorder="1" applyAlignment="1" applyProtection="1">
      <alignment vertical="center"/>
    </xf>
    <xf numFmtId="0" fontId="19" fillId="59" borderId="0" xfId="0" applyFont="1" applyFill="1" applyAlignment="1" applyProtection="1">
      <alignment vertical="center"/>
    </xf>
    <xf numFmtId="0" fontId="2" fillId="0" borderId="10" xfId="0" applyFont="1" applyFill="1" applyBorder="1" applyAlignment="1" applyProtection="1">
      <alignment horizontal="center"/>
    </xf>
    <xf numFmtId="179" fontId="5" fillId="0" borderId="10" xfId="0" applyNumberFormat="1" applyFont="1" applyFill="1" applyBorder="1" applyProtection="1"/>
    <xf numFmtId="0" fontId="5" fillId="59" borderId="0" xfId="0" applyFont="1" applyFill="1" applyBorder="1" applyProtection="1"/>
    <xf numFmtId="0" fontId="11" fillId="0" borderId="0" xfId="0" applyFont="1" applyFill="1" applyBorder="1" applyAlignment="1" applyProtection="1">
      <alignment vertical="center"/>
    </xf>
    <xf numFmtId="0" fontId="12" fillId="59" borderId="0" xfId="0" applyFont="1" applyFill="1" applyBorder="1" applyProtection="1"/>
    <xf numFmtId="0" fontId="12" fillId="116" borderId="0" xfId="0" applyFont="1" applyFill="1" applyProtection="1"/>
    <xf numFmtId="0" fontId="2" fillId="0" borderId="0" xfId="0" applyFont="1" applyFill="1" applyProtection="1"/>
    <xf numFmtId="0" fontId="0" fillId="116" borderId="0" xfId="0" applyFill="1" applyProtection="1"/>
    <xf numFmtId="0" fontId="0" fillId="59" borderId="0" xfId="0" applyFill="1" applyBorder="1" applyProtection="1"/>
    <xf numFmtId="0" fontId="251" fillId="59" borderId="0" xfId="0" applyFont="1" applyFill="1" applyBorder="1" applyAlignment="1">
      <alignment vertical="center"/>
    </xf>
    <xf numFmtId="0" fontId="107" fillId="59" borderId="0" xfId="0" applyFont="1" applyFill="1" applyBorder="1" applyAlignment="1">
      <alignment horizontal="centerContinuous" vertical="center"/>
    </xf>
    <xf numFmtId="0" fontId="12" fillId="59" borderId="0" xfId="0" applyFont="1" applyFill="1" applyBorder="1" applyAlignment="1"/>
    <xf numFmtId="0" fontId="252" fillId="33" borderId="11" xfId="0" applyFont="1" applyFill="1" applyBorder="1" applyAlignment="1">
      <alignment horizontal="center" vertical="center"/>
    </xf>
    <xf numFmtId="0" fontId="0" fillId="59" borderId="0" xfId="0" applyFont="1" applyFill="1" applyBorder="1" applyAlignment="1">
      <alignment vertical="center"/>
    </xf>
    <xf numFmtId="0" fontId="2" fillId="59" borderId="0" xfId="0" applyFont="1" applyFill="1" applyBorder="1" applyAlignment="1">
      <alignment vertical="center"/>
    </xf>
    <xf numFmtId="0" fontId="252" fillId="33" borderId="17" xfId="0" applyFont="1" applyFill="1" applyBorder="1" applyAlignment="1">
      <alignment horizontal="center" vertical="center"/>
    </xf>
    <xf numFmtId="0" fontId="252" fillId="33" borderId="18" xfId="0" applyFont="1" applyFill="1" applyBorder="1" applyAlignment="1">
      <alignment horizontal="center" vertical="center"/>
    </xf>
    <xf numFmtId="0" fontId="253" fillId="59" borderId="0" xfId="0" applyFont="1" applyFill="1" applyBorder="1" applyAlignment="1">
      <alignment vertical="center" shrinkToFit="1"/>
    </xf>
    <xf numFmtId="0" fontId="254" fillId="59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horizontal="center" vertical="center" shrinkToFit="1"/>
    </xf>
    <xf numFmtId="0" fontId="0" fillId="61" borderId="0" xfId="0" applyFill="1" applyProtection="1"/>
    <xf numFmtId="179" fontId="5" fillId="0" borderId="0" xfId="0" applyNumberFormat="1" applyFont="1" applyFill="1" applyBorder="1" applyAlignment="1" applyProtection="1">
      <alignment vertical="center"/>
    </xf>
    <xf numFmtId="0" fontId="0" fillId="59" borderId="0" xfId="0" applyFont="1" applyFill="1" applyBorder="1" applyProtection="1"/>
    <xf numFmtId="0" fontId="0" fillId="59" borderId="0" xfId="0" applyFont="1" applyFill="1" applyProtection="1"/>
    <xf numFmtId="179" fontId="17" fillId="0" borderId="0" xfId="0" applyNumberFormat="1" applyFont="1" applyFill="1" applyBorder="1" applyAlignment="1" applyProtection="1">
      <alignment vertical="center"/>
    </xf>
    <xf numFmtId="179" fontId="19" fillId="0" borderId="0" xfId="0" applyNumberFormat="1" applyFont="1" applyFill="1" applyBorder="1" applyAlignment="1" applyProtection="1">
      <alignment vertical="center"/>
    </xf>
    <xf numFmtId="0" fontId="132" fillId="59" borderId="0" xfId="0" applyFont="1" applyFill="1" applyBorder="1" applyProtection="1"/>
    <xf numFmtId="0" fontId="132" fillId="59" borderId="0" xfId="0" applyFont="1" applyFill="1" applyProtection="1"/>
    <xf numFmtId="0" fontId="3" fillId="0" borderId="26" xfId="0" applyFont="1" applyFill="1" applyBorder="1" applyAlignment="1">
      <alignment horizontal="center"/>
    </xf>
    <xf numFmtId="179" fontId="3" fillId="0" borderId="10" xfId="0" applyNumberFormat="1" applyFont="1" applyFill="1" applyBorder="1" applyAlignment="1" applyProtection="1"/>
    <xf numFmtId="179" fontId="3" fillId="0" borderId="10" xfId="0" applyNumberFormat="1" applyFont="1" applyFill="1" applyBorder="1" applyProtection="1">
      <protection locked="0"/>
    </xf>
    <xf numFmtId="179" fontId="3" fillId="0" borderId="10" xfId="0" applyNumberFormat="1" applyFont="1" applyFill="1" applyBorder="1"/>
    <xf numFmtId="0" fontId="3" fillId="0" borderId="10" xfId="0" applyFont="1" applyFill="1" applyBorder="1"/>
    <xf numFmtId="0" fontId="112" fillId="0" borderId="10" xfId="0" applyFont="1" applyFill="1" applyBorder="1" applyProtection="1"/>
    <xf numFmtId="179" fontId="5" fillId="59" borderId="0" xfId="0" applyNumberFormat="1" applyFont="1" applyFill="1" applyBorder="1"/>
    <xf numFmtId="0" fontId="0" fillId="0" borderId="0" xfId="0" applyFill="1" applyBorder="1" applyProtection="1"/>
    <xf numFmtId="0" fontId="2" fillId="0" borderId="0" xfId="0" applyFont="1" applyFill="1"/>
    <xf numFmtId="0" fontId="255" fillId="61" borderId="15" xfId="0" applyFont="1" applyFill="1" applyBorder="1" applyAlignment="1">
      <alignment horizontal="center" vertical="center"/>
    </xf>
    <xf numFmtId="0" fontId="255" fillId="61" borderId="21" xfId="0" applyFont="1" applyFill="1" applyBorder="1" applyAlignment="1">
      <alignment horizontal="center" vertical="center"/>
    </xf>
    <xf numFmtId="0" fontId="255" fillId="61" borderId="0" xfId="0" applyFont="1" applyFill="1" applyBorder="1" applyAlignment="1">
      <alignment horizontal="center" vertical="center"/>
    </xf>
    <xf numFmtId="0" fontId="118" fillId="61" borderId="0" xfId="0" applyFont="1" applyFill="1" applyBorder="1"/>
    <xf numFmtId="0" fontId="118" fillId="61" borderId="0" xfId="0" applyFont="1" applyFill="1"/>
    <xf numFmtId="0" fontId="19" fillId="0" borderId="26" xfId="0" applyFont="1" applyFill="1" applyBorder="1" applyAlignment="1">
      <alignment horizontal="center"/>
    </xf>
    <xf numFmtId="176" fontId="19" fillId="0" borderId="10" xfId="0" applyNumberFormat="1" applyFont="1" applyFill="1" applyBorder="1" applyProtection="1"/>
    <xf numFmtId="176" fontId="5" fillId="0" borderId="10" xfId="0" applyNumberFormat="1" applyFont="1" applyFill="1" applyBorder="1" applyAlignment="1" applyProtection="1"/>
    <xf numFmtId="176" fontId="5" fillId="0" borderId="10" xfId="0" applyNumberFormat="1" applyFont="1" applyFill="1" applyBorder="1" applyProtection="1">
      <protection locked="0"/>
    </xf>
    <xf numFmtId="176" fontId="5" fillId="0" borderId="10" xfId="0" applyNumberFormat="1" applyFont="1" applyFill="1" applyBorder="1"/>
    <xf numFmtId="0" fontId="2" fillId="0" borderId="0" xfId="0" applyFont="1" applyFill="1" applyBorder="1"/>
    <xf numFmtId="0" fontId="11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Protection="1"/>
    <xf numFmtId="0" fontId="20" fillId="0" borderId="0" xfId="0" applyFont="1" applyFill="1" applyAlignment="1"/>
    <xf numFmtId="0" fontId="2" fillId="60" borderId="15" xfId="0" applyFont="1" applyFill="1" applyBorder="1" applyAlignment="1">
      <alignment vertical="center"/>
    </xf>
    <xf numFmtId="0" fontId="114" fillId="0" borderId="0" xfId="0" applyFont="1" applyFill="1"/>
    <xf numFmtId="0" fontId="16" fillId="0" borderId="0" xfId="0" applyFont="1" applyFill="1"/>
    <xf numFmtId="0" fontId="114" fillId="0" borderId="0" xfId="0" applyFont="1" applyFill="1" applyAlignment="1">
      <alignment vertical="top"/>
    </xf>
    <xf numFmtId="0" fontId="114" fillId="0" borderId="0" xfId="0" applyFont="1" applyFill="1" applyAlignment="1">
      <alignment vertical="center"/>
    </xf>
    <xf numFmtId="0" fontId="114" fillId="0" borderId="0" xfId="0" applyFont="1" applyFill="1" applyAlignment="1"/>
    <xf numFmtId="0" fontId="114" fillId="0" borderId="0" xfId="0" applyFont="1" applyFill="1" applyBorder="1" applyAlignment="1"/>
    <xf numFmtId="0" fontId="136" fillId="0" borderId="10" xfId="0" applyFont="1" applyFill="1" applyBorder="1" applyAlignment="1">
      <alignment vertical="center"/>
    </xf>
    <xf numFmtId="0" fontId="259" fillId="0" borderId="10" xfId="0" applyFont="1" applyFill="1" applyBorder="1" applyAlignment="1">
      <alignment vertical="center"/>
    </xf>
    <xf numFmtId="0" fontId="259" fillId="0" borderId="10" xfId="0" applyFont="1" applyFill="1" applyBorder="1" applyAlignment="1">
      <alignment horizontal="right" vertical="center"/>
    </xf>
    <xf numFmtId="0" fontId="259" fillId="0" borderId="0" xfId="0" applyFont="1" applyFill="1" applyBorder="1" applyAlignment="1">
      <alignment vertical="center"/>
    </xf>
    <xf numFmtId="0" fontId="259" fillId="0" borderId="0" xfId="0" applyFont="1" applyFill="1" applyAlignment="1">
      <alignment vertical="center"/>
    </xf>
    <xf numFmtId="0" fontId="16" fillId="60" borderId="13" xfId="0" applyFont="1" applyFill="1" applyBorder="1" applyAlignment="1">
      <alignment horizontal="centerContinuous" vertical="center"/>
    </xf>
    <xf numFmtId="0" fontId="16" fillId="60" borderId="12" xfId="0" applyFont="1" applyFill="1" applyBorder="1" applyAlignment="1">
      <alignment horizontal="centerContinuous" vertical="center"/>
    </xf>
    <xf numFmtId="0" fontId="249" fillId="60" borderId="13" xfId="0" applyFont="1" applyFill="1" applyBorder="1" applyAlignment="1">
      <alignment horizontal="centerContinuous" vertical="center"/>
    </xf>
    <xf numFmtId="0" fontId="114" fillId="0" borderId="0" xfId="0" applyFont="1" applyFill="1" applyBorder="1" applyAlignment="1">
      <alignment vertical="center"/>
    </xf>
    <xf numFmtId="0" fontId="248" fillId="60" borderId="15" xfId="0" applyFont="1" applyFill="1" applyBorder="1" applyAlignment="1">
      <alignment horizontal="center" vertical="center"/>
    </xf>
    <xf numFmtId="0" fontId="248" fillId="60" borderId="17" xfId="0" applyFont="1" applyFill="1" applyBorder="1" applyAlignment="1">
      <alignment horizontal="center" vertical="center"/>
    </xf>
    <xf numFmtId="0" fontId="248" fillId="60" borderId="20" xfId="0" applyFont="1" applyFill="1" applyBorder="1" applyAlignment="1">
      <alignment horizontal="center" vertical="center"/>
    </xf>
    <xf numFmtId="0" fontId="248" fillId="60" borderId="0" xfId="0" applyFont="1" applyFill="1" applyBorder="1" applyAlignment="1">
      <alignment horizontal="center" vertical="center"/>
    </xf>
    <xf numFmtId="0" fontId="248" fillId="60" borderId="16" xfId="0" applyFont="1" applyFill="1" applyBorder="1" applyAlignment="1">
      <alignment horizontal="center" vertical="center"/>
    </xf>
    <xf numFmtId="0" fontId="248" fillId="60" borderId="16" xfId="0" applyFont="1" applyFill="1" applyBorder="1" applyAlignment="1">
      <alignment horizontal="centerContinuous" vertical="center"/>
    </xf>
    <xf numFmtId="0" fontId="248" fillId="60" borderId="18" xfId="0" applyFont="1" applyFill="1" applyBorder="1" applyAlignment="1">
      <alignment horizontal="centerContinuous" vertical="center"/>
    </xf>
    <xf numFmtId="0" fontId="249" fillId="60" borderId="15" xfId="0" applyFont="1" applyFill="1" applyBorder="1" applyAlignment="1">
      <alignment horizontal="center" vertical="center"/>
    </xf>
    <xf numFmtId="0" fontId="249" fillId="60" borderId="20" xfId="0" applyFont="1" applyFill="1" applyBorder="1" applyAlignment="1">
      <alignment horizontal="center" vertical="center"/>
    </xf>
    <xf numFmtId="0" fontId="249" fillId="60" borderId="0" xfId="0" applyFont="1" applyFill="1" applyBorder="1" applyAlignment="1">
      <alignment horizontal="center" vertical="center"/>
    </xf>
    <xf numFmtId="0" fontId="249" fillId="60" borderId="0" xfId="0" applyFont="1" applyFill="1" applyBorder="1" applyAlignment="1">
      <alignment horizontal="centerContinuous" vertical="center"/>
    </xf>
    <xf numFmtId="0" fontId="249" fillId="60" borderId="15" xfId="0" applyFont="1" applyFill="1" applyBorder="1" applyAlignment="1">
      <alignment horizontal="centerContinuous" vertical="center"/>
    </xf>
    <xf numFmtId="0" fontId="249" fillId="60" borderId="22" xfId="0" applyFont="1" applyFill="1" applyBorder="1" applyAlignment="1">
      <alignment horizontal="center" vertical="center"/>
    </xf>
    <xf numFmtId="0" fontId="249" fillId="60" borderId="24" xfId="0" applyFont="1" applyFill="1" applyBorder="1" applyAlignment="1">
      <alignment horizontal="center" vertical="center"/>
    </xf>
    <xf numFmtId="0" fontId="249" fillId="60" borderId="23" xfId="0" applyFont="1" applyFill="1" applyBorder="1" applyAlignment="1">
      <alignment horizontal="center" vertical="center"/>
    </xf>
    <xf numFmtId="0" fontId="114" fillId="0" borderId="15" xfId="0" applyFont="1" applyFill="1" applyBorder="1" applyAlignment="1">
      <alignment horizontal="center" vertical="center"/>
    </xf>
    <xf numFmtId="0" fontId="114" fillId="0" borderId="0" xfId="0" applyFont="1" applyFill="1" applyBorder="1" applyAlignment="1">
      <alignment horizontal="center" vertical="center"/>
    </xf>
    <xf numFmtId="0" fontId="114" fillId="0" borderId="0" xfId="0" applyFont="1" applyFill="1" applyBorder="1" applyAlignment="1">
      <alignment horizontal="centerContinuous" vertical="center"/>
    </xf>
    <xf numFmtId="0" fontId="114" fillId="0" borderId="19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176" fontId="16" fillId="0" borderId="0" xfId="1" applyFont="1" applyFill="1" applyAlignment="1" applyProtection="1">
      <alignment horizontal="right" vertical="center"/>
    </xf>
    <xf numFmtId="0" fontId="16" fillId="0" borderId="21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176" fontId="18" fillId="0" borderId="0" xfId="1" applyFont="1" applyFill="1" applyBorder="1" applyAlignment="1" applyProtection="1">
      <alignment vertical="center"/>
    </xf>
    <xf numFmtId="176" fontId="18" fillId="0" borderId="0" xfId="1" applyFont="1" applyFill="1" applyBorder="1" applyAlignment="1" applyProtection="1">
      <alignment vertical="center"/>
      <protection locked="0"/>
    </xf>
    <xf numFmtId="0" fontId="18" fillId="0" borderId="21" xfId="0" applyFont="1" applyFill="1" applyBorder="1" applyAlignment="1">
      <alignment horizontal="center" vertical="center"/>
    </xf>
    <xf numFmtId="0" fontId="260" fillId="0" borderId="0" xfId="0" applyFont="1" applyFill="1" applyBorder="1" applyAlignment="1">
      <alignment vertical="center"/>
    </xf>
    <xf numFmtId="0" fontId="260" fillId="0" borderId="0" xfId="0" applyFont="1" applyFill="1" applyAlignment="1">
      <alignment vertical="center"/>
    </xf>
    <xf numFmtId="0" fontId="114" fillId="0" borderId="26" xfId="0" applyFont="1" applyFill="1" applyBorder="1" applyAlignment="1">
      <alignment horizontal="center"/>
    </xf>
    <xf numFmtId="0" fontId="114" fillId="0" borderId="27" xfId="0" applyFont="1" applyFill="1" applyBorder="1" applyAlignment="1"/>
    <xf numFmtId="0" fontId="114" fillId="0" borderId="10" xfId="0" applyFont="1" applyFill="1" applyBorder="1" applyAlignment="1" applyProtection="1">
      <protection locked="0"/>
    </xf>
    <xf numFmtId="0" fontId="114" fillId="0" borderId="10" xfId="0" applyFont="1" applyFill="1" applyBorder="1" applyAlignment="1" applyProtection="1"/>
    <xf numFmtId="203" fontId="114" fillId="0" borderId="10" xfId="0" applyNumberFormat="1" applyFont="1" applyFill="1" applyBorder="1" applyAlignment="1" applyProtection="1"/>
    <xf numFmtId="41" fontId="114" fillId="0" borderId="10" xfId="0" applyNumberFormat="1" applyFont="1" applyFill="1" applyBorder="1" applyAlignment="1" applyProtection="1"/>
    <xf numFmtId="2" fontId="114" fillId="0" borderId="10" xfId="0" applyNumberFormat="1" applyFont="1" applyFill="1" applyBorder="1" applyAlignment="1" applyProtection="1">
      <alignment horizontal="centerContinuous"/>
    </xf>
    <xf numFmtId="41" fontId="114" fillId="0" borderId="10" xfId="0" applyNumberFormat="1" applyFont="1" applyFill="1" applyBorder="1" applyAlignment="1" applyProtection="1">
      <alignment horizontal="centerContinuous"/>
    </xf>
    <xf numFmtId="41" fontId="114" fillId="0" borderId="10" xfId="0" applyNumberFormat="1" applyFont="1" applyFill="1" applyBorder="1" applyAlignment="1" applyProtection="1">
      <protection locked="0"/>
    </xf>
    <xf numFmtId="0" fontId="114" fillId="0" borderId="27" xfId="0" applyFont="1" applyFill="1" applyBorder="1" applyAlignment="1">
      <alignment horizontal="center"/>
    </xf>
    <xf numFmtId="0" fontId="260" fillId="0" borderId="0" xfId="0" applyFont="1" applyFill="1" applyBorder="1" applyAlignment="1"/>
    <xf numFmtId="0" fontId="260" fillId="0" borderId="0" xfId="0" applyFont="1" applyFill="1" applyAlignment="1"/>
    <xf numFmtId="0" fontId="259" fillId="0" borderId="0" xfId="0" applyFont="1" applyFill="1" applyBorder="1" applyAlignment="1"/>
    <xf numFmtId="0" fontId="259" fillId="0" borderId="0" xfId="0" applyFont="1" applyFill="1" applyBorder="1" applyAlignment="1" applyProtection="1">
      <protection locked="0"/>
    </xf>
    <xf numFmtId="0" fontId="259" fillId="0" borderId="0" xfId="0" applyFont="1" applyFill="1" applyBorder="1" applyAlignment="1" applyProtection="1"/>
    <xf numFmtId="203" fontId="259" fillId="0" borderId="0" xfId="0" applyNumberFormat="1" applyFont="1" applyFill="1" applyBorder="1" applyAlignment="1" applyProtection="1"/>
    <xf numFmtId="0" fontId="136" fillId="0" borderId="0" xfId="0" applyFont="1" applyFill="1" applyBorder="1" applyAlignment="1">
      <alignment horizontal="left"/>
    </xf>
    <xf numFmtId="41" fontId="259" fillId="0" borderId="0" xfId="0" applyNumberFormat="1" applyFont="1" applyFill="1" applyBorder="1" applyAlignment="1" applyProtection="1"/>
    <xf numFmtId="0" fontId="261" fillId="0" borderId="0" xfId="0" applyFont="1" applyFill="1" applyAlignment="1"/>
    <xf numFmtId="41" fontId="259" fillId="0" borderId="0" xfId="0" applyNumberFormat="1" applyFont="1" applyFill="1" applyBorder="1" applyAlignment="1" applyProtection="1">
      <alignment horizontal="centerContinuous"/>
    </xf>
    <xf numFmtId="41" fontId="259" fillId="0" borderId="0" xfId="0" applyNumberFormat="1" applyFont="1" applyFill="1" applyBorder="1" applyAlignment="1" applyProtection="1">
      <protection locked="0"/>
    </xf>
    <xf numFmtId="41" fontId="254" fillId="0" borderId="0" xfId="0" applyNumberFormat="1" applyFont="1" applyFill="1" applyBorder="1" applyAlignment="1" applyProtection="1">
      <alignment horizontal="right"/>
      <protection locked="0"/>
    </xf>
    <xf numFmtId="0" fontId="261" fillId="0" borderId="0" xfId="0" applyFont="1" applyFill="1" applyBorder="1" applyAlignment="1"/>
    <xf numFmtId="0" fontId="136" fillId="0" borderId="0" xfId="0" applyFont="1" applyFill="1" applyAlignment="1" applyProtection="1">
      <alignment horizontal="left" vertical="center"/>
    </xf>
    <xf numFmtId="0" fontId="136" fillId="0" borderId="0" xfId="0" applyFont="1" applyFill="1" applyAlignment="1" applyProtection="1">
      <alignment horizontal="left"/>
    </xf>
    <xf numFmtId="0" fontId="262" fillId="0" borderId="0" xfId="0" applyFont="1" applyFill="1" applyBorder="1" applyAlignment="1">
      <alignment horizontal="left"/>
    </xf>
    <xf numFmtId="2" fontId="259" fillId="0" borderId="0" xfId="0" applyNumberFormat="1" applyFont="1" applyFill="1" applyBorder="1" applyAlignment="1" applyProtection="1">
      <alignment horizontal="centerContinuous"/>
    </xf>
    <xf numFmtId="0" fontId="259" fillId="0" borderId="0" xfId="0" applyFont="1" applyFill="1" applyAlignment="1" applyProtection="1">
      <alignment horizontal="left"/>
    </xf>
    <xf numFmtId="0" fontId="259" fillId="0" borderId="0" xfId="0" applyFont="1" applyFill="1" applyProtection="1"/>
    <xf numFmtId="0" fontId="259" fillId="0" borderId="0" xfId="0" applyFont="1" applyFill="1" applyAlignment="1" applyProtection="1">
      <alignment horizontal="right"/>
    </xf>
    <xf numFmtId="0" fontId="259" fillId="0" borderId="0" xfId="0" applyFont="1" applyFill="1"/>
    <xf numFmtId="0" fontId="259" fillId="0" borderId="0" xfId="0" applyFont="1" applyFill="1" applyBorder="1"/>
    <xf numFmtId="0" fontId="16" fillId="60" borderId="0" xfId="0" applyFont="1" applyFill="1" applyAlignment="1">
      <alignment horizontal="centerContinuous" vertical="center"/>
    </xf>
    <xf numFmtId="0" fontId="248" fillId="60" borderId="0" xfId="0" applyFont="1" applyFill="1" applyBorder="1" applyAlignment="1">
      <alignment horizontal="centerContinuous" vertical="center"/>
    </xf>
    <xf numFmtId="0" fontId="259" fillId="0" borderId="0" xfId="0" applyFont="1" applyFill="1" applyBorder="1" applyAlignment="1">
      <alignment horizontal="right"/>
    </xf>
    <xf numFmtId="0" fontId="259" fillId="0" borderId="0" xfId="0" applyFont="1" applyFill="1" applyBorder="1" applyAlignment="1">
      <alignment horizontal="center"/>
    </xf>
    <xf numFmtId="0" fontId="118" fillId="0" borderId="0" xfId="0" applyFont="1" applyFill="1" applyProtection="1"/>
    <xf numFmtId="0" fontId="262" fillId="0" borderId="0" xfId="0" applyFont="1" applyFill="1" applyAlignment="1" applyProtection="1">
      <alignment horizontal="left"/>
    </xf>
    <xf numFmtId="0" fontId="259" fillId="0" borderId="0" xfId="0" applyFont="1" applyFill="1" applyAlignment="1" applyProtection="1"/>
    <xf numFmtId="0" fontId="259" fillId="0" borderId="0" xfId="0" applyFont="1" applyFill="1" applyAlignment="1" applyProtection="1">
      <alignment horizontal="center"/>
    </xf>
    <xf numFmtId="0" fontId="259" fillId="0" borderId="0" xfId="0" applyFont="1" applyFill="1" applyBorder="1" applyAlignment="1" applyProtection="1">
      <alignment horizontal="center"/>
    </xf>
    <xf numFmtId="0" fontId="263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13" fillId="60" borderId="13" xfId="0" applyFont="1" applyFill="1" applyBorder="1" applyAlignment="1">
      <alignment horizontal="centerContinuous" vertical="center"/>
    </xf>
    <xf numFmtId="0" fontId="3" fillId="60" borderId="29" xfId="0" applyFont="1" applyFill="1" applyBorder="1" applyAlignment="1">
      <alignment horizontal="center" vertical="center"/>
    </xf>
    <xf numFmtId="0" fontId="3" fillId="60" borderId="30" xfId="0" applyFont="1" applyFill="1" applyBorder="1" applyAlignment="1">
      <alignment horizontal="center" vertical="center"/>
    </xf>
    <xf numFmtId="0" fontId="13" fillId="60" borderId="15" xfId="0" applyFont="1" applyFill="1" applyBorder="1" applyAlignment="1">
      <alignment horizontal="centerContinuous" vertical="center"/>
    </xf>
    <xf numFmtId="0" fontId="110" fillId="60" borderId="20" xfId="0" applyFont="1" applyFill="1" applyBorder="1" applyAlignment="1">
      <alignment horizontal="center" vertical="center"/>
    </xf>
    <xf numFmtId="0" fontId="141" fillId="0" borderId="1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76" fontId="3" fillId="0" borderId="0" xfId="1" applyFont="1" applyFill="1" applyBorder="1" applyAlignment="1" applyProtection="1">
      <alignment horizontal="left" vertical="center" indent="1"/>
    </xf>
    <xf numFmtId="176" fontId="3" fillId="0" borderId="0" xfId="1" applyFont="1" applyFill="1" applyBorder="1" applyAlignment="1">
      <alignment horizontal="left" vertical="center" indent="1"/>
    </xf>
    <xf numFmtId="176" fontId="17" fillId="0" borderId="0" xfId="1" applyFont="1" applyFill="1" applyBorder="1" applyAlignment="1" applyProtection="1">
      <alignment horizontal="left" vertical="center" indent="1"/>
    </xf>
    <xf numFmtId="176" fontId="17" fillId="0" borderId="0" xfId="1" applyFont="1" applyFill="1" applyBorder="1" applyAlignment="1">
      <alignment horizontal="left" vertical="center" indent="1"/>
    </xf>
    <xf numFmtId="0" fontId="5" fillId="0" borderId="27" xfId="0" applyFont="1" applyFill="1" applyBorder="1" applyAlignment="1" applyProtection="1">
      <protection locked="0"/>
    </xf>
    <xf numFmtId="218" fontId="5" fillId="0" borderId="10" xfId="0" applyNumberFormat="1" applyFont="1" applyFill="1" applyBorder="1" applyAlignment="1" applyProtection="1">
      <protection locked="0"/>
    </xf>
    <xf numFmtId="0" fontId="12" fillId="0" borderId="0" xfId="0" applyFont="1" applyFill="1" applyBorder="1" applyAlignment="1" applyProtection="1">
      <protection locked="0"/>
    </xf>
    <xf numFmtId="0" fontId="3" fillId="60" borderId="11" xfId="0" applyFont="1" applyFill="1" applyBorder="1" applyAlignment="1">
      <alignment horizontal="center" vertical="center"/>
    </xf>
    <xf numFmtId="0" fontId="5" fillId="0" borderId="0" xfId="0" applyFont="1" applyFill="1" applyBorder="1" applyProtection="1"/>
    <xf numFmtId="0" fontId="11" fillId="0" borderId="0" xfId="0" applyFont="1" applyFill="1" applyBorder="1" applyAlignment="1"/>
    <xf numFmtId="218" fontId="12" fillId="0" borderId="0" xfId="0" applyNumberFormat="1" applyFont="1" applyFill="1" applyBorder="1" applyAlignment="1" applyProtection="1">
      <protection locked="0"/>
    </xf>
    <xf numFmtId="203" fontId="12" fillId="0" borderId="0" xfId="0" applyNumberFormat="1" applyFont="1" applyFill="1" applyBorder="1" applyAlignment="1" applyProtection="1">
      <protection locked="0"/>
    </xf>
    <xf numFmtId="0" fontId="5" fillId="60" borderId="30" xfId="0" applyFont="1" applyFill="1" applyBorder="1" applyAlignment="1">
      <alignment horizontal="centerContinuous" vertical="center"/>
    </xf>
    <xf numFmtId="0" fontId="110" fillId="60" borderId="30" xfId="0" applyFont="1" applyFill="1" applyBorder="1" applyAlignment="1">
      <alignment horizontal="centerContinuous" vertical="center"/>
    </xf>
    <xf numFmtId="0" fontId="5" fillId="60" borderId="11" xfId="0" applyFont="1" applyFill="1" applyBorder="1" applyAlignment="1">
      <alignment horizontal="centerContinuous" vertical="center"/>
    </xf>
    <xf numFmtId="0" fontId="14" fillId="60" borderId="0" xfId="0" applyFont="1" applyFill="1" applyBorder="1" applyAlignment="1">
      <alignment horizontal="centerContinuous" vertical="center"/>
    </xf>
    <xf numFmtId="0" fontId="5" fillId="60" borderId="0" xfId="0" applyFont="1" applyFill="1" applyBorder="1" applyAlignment="1">
      <alignment horizontal="centerContinuous" vertical="center"/>
    </xf>
    <xf numFmtId="0" fontId="5" fillId="60" borderId="15" xfId="0" applyFont="1" applyFill="1" applyBorder="1" applyAlignment="1">
      <alignment horizontal="centerContinuous" vertical="center"/>
    </xf>
    <xf numFmtId="0" fontId="13" fillId="60" borderId="17" xfId="0" applyFont="1" applyFill="1" applyBorder="1" applyAlignment="1">
      <alignment horizontal="centerContinuous" vertical="center"/>
    </xf>
    <xf numFmtId="0" fontId="11" fillId="60" borderId="16" xfId="0" applyFont="1" applyFill="1" applyBorder="1" applyAlignment="1">
      <alignment horizontal="centerContinuous" vertical="center"/>
    </xf>
    <xf numFmtId="0" fontId="13" fillId="60" borderId="16" xfId="0" applyFont="1" applyFill="1" applyBorder="1" applyAlignment="1">
      <alignment horizontal="centerContinuous" vertical="center"/>
    </xf>
    <xf numFmtId="0" fontId="11" fillId="60" borderId="45" xfId="0" applyFont="1" applyFill="1" applyBorder="1" applyAlignment="1">
      <alignment horizontal="centerContinuous" vertical="center"/>
    </xf>
    <xf numFmtId="0" fontId="13" fillId="60" borderId="18" xfId="0" applyFont="1" applyFill="1" applyBorder="1" applyAlignment="1">
      <alignment horizontal="centerContinuous" vertical="center"/>
    </xf>
    <xf numFmtId="0" fontId="116" fillId="60" borderId="17" xfId="0" applyFont="1" applyFill="1" applyBorder="1" applyAlignment="1">
      <alignment horizontal="centerContinuous" vertical="center"/>
    </xf>
    <xf numFmtId="0" fontId="11" fillId="60" borderId="17" xfId="0" applyFont="1" applyFill="1" applyBorder="1" applyAlignment="1">
      <alignment horizontal="centerContinuous" vertical="center"/>
    </xf>
    <xf numFmtId="0" fontId="5" fillId="60" borderId="21" xfId="0" applyFont="1" applyFill="1" applyBorder="1" applyAlignment="1">
      <alignment horizontal="center" vertical="center" shrinkToFit="1"/>
    </xf>
    <xf numFmtId="0" fontId="5" fillId="60" borderId="15" xfId="0" applyFont="1" applyFill="1" applyBorder="1" applyAlignment="1">
      <alignment horizontal="center" vertical="center" shrinkToFit="1"/>
    </xf>
    <xf numFmtId="176" fontId="3" fillId="0" borderId="0" xfId="1" applyFont="1" applyFill="1" applyBorder="1" applyAlignment="1" applyProtection="1">
      <alignment horizontal="right" vertical="center"/>
      <protection locked="0"/>
    </xf>
    <xf numFmtId="176" fontId="17" fillId="0" borderId="0" xfId="1" applyFont="1" applyFill="1" applyBorder="1" applyAlignment="1" applyProtection="1">
      <alignment vertical="center"/>
      <protection locked="0"/>
    </xf>
    <xf numFmtId="176" fontId="19" fillId="0" borderId="10" xfId="0" applyNumberFormat="1" applyFont="1" applyFill="1" applyBorder="1" applyAlignment="1" applyProtection="1"/>
    <xf numFmtId="0" fontId="19" fillId="0" borderId="10" xfId="0" applyFont="1" applyFill="1" applyBorder="1" applyProtection="1"/>
    <xf numFmtId="0" fontId="260" fillId="0" borderId="10" xfId="0" applyFont="1" applyFill="1" applyBorder="1" applyProtection="1"/>
    <xf numFmtId="0" fontId="13" fillId="60" borderId="17" xfId="0" applyFont="1" applyFill="1" applyBorder="1" applyAlignment="1">
      <alignment horizontal="centerContinuous"/>
    </xf>
    <xf numFmtId="0" fontId="14" fillId="60" borderId="20" xfId="0" applyFont="1" applyFill="1" applyBorder="1" applyAlignment="1">
      <alignment horizontal="center" vertical="center" shrinkToFit="1"/>
    </xf>
    <xf numFmtId="176" fontId="3" fillId="0" borderId="0" xfId="1" applyFont="1" applyFill="1" applyBorder="1" applyAlignment="1" applyProtection="1">
      <alignment vertical="center"/>
    </xf>
    <xf numFmtId="176" fontId="17" fillId="0" borderId="0" xfId="1" applyFont="1" applyFill="1" applyBorder="1" applyAlignment="1" applyProtection="1">
      <alignment vertical="center"/>
    </xf>
    <xf numFmtId="176" fontId="5" fillId="0" borderId="10" xfId="0" applyNumberFormat="1" applyFont="1" applyFill="1" applyBorder="1" applyProtection="1"/>
    <xf numFmtId="176" fontId="114" fillId="0" borderId="10" xfId="0" applyNumberFormat="1" applyFont="1" applyFill="1" applyBorder="1" applyProtection="1"/>
    <xf numFmtId="0" fontId="114" fillId="0" borderId="10" xfId="0" applyFont="1" applyFill="1" applyBorder="1"/>
    <xf numFmtId="0" fontId="12" fillId="0" borderId="0" xfId="0" applyFont="1" applyFill="1" applyBorder="1" applyAlignment="1">
      <alignment horizontal="center"/>
    </xf>
    <xf numFmtId="0" fontId="118" fillId="0" borderId="0" xfId="0" applyFont="1" applyFill="1" applyBorder="1"/>
    <xf numFmtId="0" fontId="251" fillId="0" borderId="0" xfId="0" applyFont="1" applyFill="1" applyBorder="1" applyAlignment="1">
      <alignment vertical="center"/>
    </xf>
    <xf numFmtId="0" fontId="251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/>
    <xf numFmtId="0" fontId="11" fillId="60" borderId="0" xfId="0" applyFont="1" applyFill="1" applyBorder="1" applyAlignment="1">
      <alignment horizontal="centerContinuous" vertical="center"/>
    </xf>
    <xf numFmtId="0" fontId="0" fillId="60" borderId="0" xfId="0" applyFont="1" applyFill="1" applyBorder="1" applyAlignment="1">
      <alignment horizontal="center" vertical="center"/>
    </xf>
    <xf numFmtId="0" fontId="110" fillId="0" borderId="0" xfId="0" applyFont="1" applyFill="1" applyBorder="1" applyAlignment="1">
      <alignment vertical="center"/>
    </xf>
    <xf numFmtId="176" fontId="3" fillId="0" borderId="21" xfId="1" applyFont="1" applyFill="1" applyBorder="1" applyAlignment="1" applyProtection="1">
      <alignment vertical="center"/>
    </xf>
    <xf numFmtId="176" fontId="3" fillId="0" borderId="0" xfId="1" applyFont="1" applyFill="1" applyAlignment="1" applyProtection="1">
      <alignment vertical="center"/>
      <protection locked="0"/>
    </xf>
    <xf numFmtId="176" fontId="17" fillId="0" borderId="21" xfId="1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0" fontId="112" fillId="0" borderId="0" xfId="0" applyFont="1" applyFill="1" applyBorder="1" applyAlignment="1" applyProtection="1">
      <alignment horizontal="center" vertical="center"/>
    </xf>
    <xf numFmtId="176" fontId="17" fillId="0" borderId="21" xfId="1" applyFont="1" applyFill="1" applyBorder="1" applyAlignment="1">
      <alignment vertical="center"/>
    </xf>
    <xf numFmtId="176" fontId="5" fillId="0" borderId="27" xfId="0" applyNumberFormat="1" applyFont="1" applyFill="1" applyBorder="1"/>
    <xf numFmtId="0" fontId="134" fillId="0" borderId="0" xfId="0" applyFont="1" applyFill="1"/>
    <xf numFmtId="0" fontId="11" fillId="60" borderId="0" xfId="0" applyFont="1" applyFill="1" applyBorder="1"/>
    <xf numFmtId="0" fontId="13" fillId="60" borderId="28" xfId="0" applyFont="1" applyFill="1" applyBorder="1" applyAlignment="1">
      <alignment vertical="center"/>
    </xf>
    <xf numFmtId="0" fontId="5" fillId="60" borderId="0" xfId="0" applyFont="1" applyFill="1" applyBorder="1"/>
    <xf numFmtId="0" fontId="0" fillId="60" borderId="21" xfId="0" applyFont="1" applyFill="1" applyBorder="1" applyAlignment="1">
      <alignment vertical="center"/>
    </xf>
    <xf numFmtId="0" fontId="14" fillId="60" borderId="0" xfId="0" applyFont="1" applyFill="1" applyBorder="1" applyAlignment="1">
      <alignment horizontal="center"/>
    </xf>
    <xf numFmtId="0" fontId="14" fillId="60" borderId="0" xfId="0" applyFont="1" applyFill="1" applyBorder="1"/>
    <xf numFmtId="0" fontId="14" fillId="60" borderId="21" xfId="0" applyFont="1" applyFill="1" applyBorder="1" applyAlignment="1"/>
    <xf numFmtId="0" fontId="14" fillId="60" borderId="23" xfId="0" applyFont="1" applyFill="1" applyBorder="1"/>
    <xf numFmtId="0" fontId="14" fillId="60" borderId="25" xfId="0" applyFont="1" applyFill="1" applyBorder="1" applyAlignment="1">
      <alignment vertical="center"/>
    </xf>
    <xf numFmtId="0" fontId="3" fillId="0" borderId="0" xfId="0" applyFont="1" applyFill="1" applyBorder="1"/>
    <xf numFmtId="0" fontId="19" fillId="0" borderId="10" xfId="0" applyFont="1" applyFill="1" applyBorder="1" applyAlignment="1">
      <alignment horizontal="center" vertical="center"/>
    </xf>
    <xf numFmtId="176" fontId="19" fillId="0" borderId="27" xfId="1" applyFont="1" applyFill="1" applyBorder="1" applyAlignment="1">
      <alignment vertical="center"/>
    </xf>
    <xf numFmtId="176" fontId="19" fillId="0" borderId="10" xfId="1" applyFont="1" applyFill="1" applyBorder="1" applyAlignment="1">
      <alignment vertical="center"/>
    </xf>
    <xf numFmtId="176" fontId="19" fillId="0" borderId="10" xfId="1" applyFont="1" applyFill="1" applyBorder="1" applyAlignment="1" applyProtection="1">
      <alignment vertical="center"/>
    </xf>
    <xf numFmtId="176" fontId="17" fillId="0" borderId="10" xfId="1" applyFont="1" applyFill="1" applyBorder="1" applyAlignment="1" applyProtection="1">
      <alignment vertical="center"/>
    </xf>
    <xf numFmtId="0" fontId="19" fillId="0" borderId="10" xfId="0" applyFont="1" applyFill="1" applyBorder="1" applyAlignment="1" applyProtection="1"/>
    <xf numFmtId="0" fontId="19" fillId="0" borderId="10" xfId="0" applyFont="1" applyFill="1" applyBorder="1" applyAlignment="1" applyProtection="1">
      <protection locked="0"/>
    </xf>
    <xf numFmtId="0" fontId="19" fillId="0" borderId="10" xfId="0" applyFont="1" applyFill="1" applyBorder="1" applyAlignment="1">
      <alignment vertical="center"/>
    </xf>
    <xf numFmtId="0" fontId="5" fillId="60" borderId="0" xfId="0" applyFont="1" applyFill="1" applyBorder="1" applyAlignment="1">
      <alignment horizontal="center"/>
    </xf>
    <xf numFmtId="0" fontId="14" fillId="60" borderId="20" xfId="0" applyFont="1" applyFill="1" applyBorder="1" applyAlignment="1">
      <alignment horizontal="center"/>
    </xf>
    <xf numFmtId="0" fontId="5" fillId="60" borderId="23" xfId="0" applyFont="1" applyFill="1" applyBorder="1"/>
    <xf numFmtId="0" fontId="251" fillId="59" borderId="0" xfId="0" applyFont="1" applyFill="1" applyAlignment="1">
      <alignment vertical="center"/>
    </xf>
    <xf numFmtId="0" fontId="269" fillId="59" borderId="0" xfId="0" applyFont="1" applyFill="1" applyBorder="1" applyAlignment="1"/>
    <xf numFmtId="0" fontId="269" fillId="59" borderId="0" xfId="0" applyFont="1" applyFill="1" applyAlignment="1"/>
    <xf numFmtId="0" fontId="12" fillId="59" borderId="0" xfId="0" applyFont="1" applyFill="1" applyBorder="1" applyAlignment="1">
      <alignment vertical="center"/>
    </xf>
    <xf numFmtId="0" fontId="12" fillId="59" borderId="0" xfId="0" applyFont="1" applyFill="1" applyAlignment="1">
      <alignment vertical="center"/>
    </xf>
    <xf numFmtId="0" fontId="5" fillId="59" borderId="0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3" fillId="0" borderId="0" xfId="1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176" fontId="3" fillId="0" borderId="0" xfId="1" applyFont="1" applyFill="1" applyBorder="1"/>
    <xf numFmtId="0" fontId="19" fillId="0" borderId="0" xfId="0" applyFont="1" applyFill="1" applyBorder="1" applyAlignment="1" applyProtection="1">
      <alignment vertical="center"/>
    </xf>
    <xf numFmtId="0" fontId="19" fillId="0" borderId="10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/>
    <xf numFmtId="0" fontId="11" fillId="0" borderId="10" xfId="0" applyFont="1" applyFill="1" applyBorder="1" applyAlignment="1" applyProtection="1"/>
    <xf numFmtId="0" fontId="23" fillId="0" borderId="10" xfId="0" applyFont="1" applyFill="1" applyBorder="1" applyAlignment="1" applyProtection="1"/>
    <xf numFmtId="0" fontId="13" fillId="60" borderId="11" xfId="0" applyFont="1" applyFill="1" applyBorder="1" applyAlignment="1" applyProtection="1">
      <alignment horizontal="center" vertical="center"/>
    </xf>
    <xf numFmtId="0" fontId="13" fillId="60" borderId="29" xfId="0" applyFont="1" applyFill="1" applyBorder="1" applyAlignment="1" applyProtection="1">
      <alignment horizontal="center" vertical="center"/>
    </xf>
    <xf numFmtId="0" fontId="110" fillId="60" borderId="15" xfId="0" applyFont="1" applyFill="1" applyBorder="1" applyAlignment="1" applyProtection="1">
      <alignment horizontal="center"/>
    </xf>
    <xf numFmtId="0" fontId="110" fillId="60" borderId="21" xfId="0" applyFont="1" applyFill="1" applyBorder="1" applyAlignment="1" applyProtection="1">
      <alignment horizontal="center" vertical="center"/>
    </xf>
    <xf numFmtId="0" fontId="13" fillId="60" borderId="15" xfId="0" applyFont="1" applyFill="1" applyBorder="1" applyAlignment="1" applyProtection="1">
      <alignment horizontal="center" vertical="center"/>
    </xf>
    <xf numFmtId="0" fontId="270" fillId="60" borderId="15" xfId="0" applyFont="1" applyFill="1" applyBorder="1" applyAlignment="1" applyProtection="1">
      <alignment horizontal="center" vertical="center"/>
    </xf>
    <xf numFmtId="0" fontId="14" fillId="60" borderId="21" xfId="0" applyFont="1" applyFill="1" applyBorder="1" applyAlignment="1" applyProtection="1">
      <alignment horizontal="center" vertical="center"/>
    </xf>
    <xf numFmtId="0" fontId="14" fillId="60" borderId="22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/>
    </xf>
    <xf numFmtId="0" fontId="3" fillId="0" borderId="0" xfId="0" applyNumberFormat="1" applyFont="1" applyFill="1" applyAlignment="1" applyProtection="1">
      <alignment horizontal="center"/>
      <protection locked="0"/>
    </xf>
    <xf numFmtId="0" fontId="16" fillId="0" borderId="15" xfId="0" applyFont="1" applyFill="1" applyBorder="1" applyAlignment="1" applyProtection="1">
      <alignment horizontal="center"/>
    </xf>
    <xf numFmtId="0" fontId="18" fillId="0" borderId="15" xfId="0" applyFont="1" applyFill="1" applyBorder="1" applyAlignment="1" applyProtection="1">
      <alignment horizontal="center"/>
    </xf>
    <xf numFmtId="0" fontId="17" fillId="0" borderId="0" xfId="0" applyNumberFormat="1" applyFont="1" applyFill="1" applyAlignment="1" applyProtection="1">
      <alignment horizontal="center"/>
      <protection locked="0"/>
    </xf>
    <xf numFmtId="0" fontId="19" fillId="0" borderId="26" xfId="0" applyFont="1" applyFill="1" applyBorder="1" applyAlignment="1" applyProtection="1">
      <alignment horizontal="center"/>
    </xf>
    <xf numFmtId="0" fontId="19" fillId="0" borderId="33" xfId="0" applyFont="1" applyFill="1" applyBorder="1" applyAlignment="1" applyProtection="1">
      <alignment horizontal="center"/>
    </xf>
    <xf numFmtId="0" fontId="19" fillId="0" borderId="33" xfId="0" applyFont="1" applyFill="1" applyBorder="1" applyAlignment="1" applyProtection="1"/>
    <xf numFmtId="0" fontId="13" fillId="60" borderId="15" xfId="0" applyFont="1" applyFill="1" applyBorder="1" applyAlignment="1" applyProtection="1">
      <alignment horizontal="center"/>
    </xf>
    <xf numFmtId="0" fontId="13" fillId="60" borderId="20" xfId="0" applyFont="1" applyFill="1" applyBorder="1" applyAlignment="1" applyProtection="1">
      <alignment horizontal="center" vertical="center"/>
    </xf>
    <xf numFmtId="0" fontId="4" fillId="60" borderId="15" xfId="0" applyFont="1" applyFill="1" applyBorder="1" applyAlignment="1" applyProtection="1">
      <alignment horizontal="center" vertical="center"/>
    </xf>
    <xf numFmtId="0" fontId="14" fillId="60" borderId="20" xfId="0" applyFont="1" applyFill="1" applyBorder="1" applyAlignment="1" applyProtection="1">
      <alignment horizontal="center" vertical="center"/>
    </xf>
    <xf numFmtId="0" fontId="14" fillId="60" borderId="24" xfId="0" applyFont="1" applyFill="1" applyBorder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/>
    </xf>
    <xf numFmtId="0" fontId="2" fillId="0" borderId="26" xfId="0" applyFont="1" applyFill="1" applyBorder="1" applyAlignment="1" applyProtection="1">
      <alignment horizontal="center" vertical="center"/>
    </xf>
    <xf numFmtId="0" fontId="13" fillId="60" borderId="0" xfId="0" applyFont="1" applyFill="1" applyAlignment="1">
      <alignment horizontal="center" vertical="center"/>
    </xf>
    <xf numFmtId="176" fontId="3" fillId="0" borderId="0" xfId="1" applyFont="1" applyFill="1" applyBorder="1" applyAlignment="1">
      <alignment horizontal="center" vertical="center"/>
    </xf>
    <xf numFmtId="0" fontId="5" fillId="0" borderId="0" xfId="0" applyFont="1" applyFill="1" applyBorder="1" applyProtection="1">
      <protection locked="0"/>
    </xf>
    <xf numFmtId="0" fontId="12" fillId="0" borderId="0" xfId="0" applyFont="1" applyFill="1" applyAlignment="1">
      <alignment horizontal="centerContinuous"/>
    </xf>
    <xf numFmtId="0" fontId="5" fillId="60" borderId="11" xfId="0" applyFont="1" applyFill="1" applyBorder="1" applyAlignment="1">
      <alignment horizontal="center" vertical="center"/>
    </xf>
    <xf numFmtId="0" fontId="112" fillId="60" borderId="15" xfId="0" applyFont="1" applyFill="1" applyBorder="1" applyAlignment="1">
      <alignment horizontal="center" vertical="center"/>
    </xf>
    <xf numFmtId="0" fontId="273" fillId="60" borderId="0" xfId="0" applyFont="1" applyFill="1" applyBorder="1" applyAlignment="1">
      <alignment horizontal="center" vertical="center"/>
    </xf>
    <xf numFmtId="0" fontId="123" fillId="60" borderId="23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16" fillId="0" borderId="0" xfId="0" applyFont="1" applyFill="1" applyBorder="1" applyAlignment="1">
      <alignment horizontal="distributed" vertical="center" shrinkToFit="1"/>
    </xf>
    <xf numFmtId="176" fontId="5" fillId="0" borderId="0" xfId="1" applyFont="1" applyFill="1" applyBorder="1" applyAlignment="1" applyProtection="1">
      <alignment vertical="center"/>
      <protection locked="0"/>
    </xf>
    <xf numFmtId="176" fontId="19" fillId="0" borderId="0" xfId="1" applyFont="1" applyFill="1" applyBorder="1" applyAlignment="1" applyProtection="1">
      <alignment vertical="center"/>
      <protection locked="0"/>
    </xf>
    <xf numFmtId="176" fontId="5" fillId="0" borderId="0" xfId="1" applyFont="1" applyFill="1" applyBorder="1" applyAlignment="1" applyProtection="1">
      <alignment horizontal="right" vertical="center"/>
    </xf>
    <xf numFmtId="176" fontId="5" fillId="0" borderId="0" xfId="1" applyFont="1" applyFill="1" applyBorder="1" applyAlignment="1" applyProtection="1">
      <alignment horizontal="right" vertical="center"/>
      <protection locked="0"/>
    </xf>
    <xf numFmtId="0" fontId="0" fillId="0" borderId="26" xfId="0" applyFont="1" applyFill="1" applyBorder="1" applyAlignment="1">
      <alignment horizontal="center" vertical="center"/>
    </xf>
    <xf numFmtId="0" fontId="13" fillId="60" borderId="11" xfId="0" applyFont="1" applyFill="1" applyBorder="1" applyAlignment="1">
      <alignment vertical="center"/>
    </xf>
    <xf numFmtId="0" fontId="14" fillId="60" borderId="22" xfId="0" applyFont="1" applyFill="1" applyBorder="1" applyAlignment="1">
      <alignment vertical="center"/>
    </xf>
    <xf numFmtId="176" fontId="114" fillId="0" borderId="0" xfId="1" applyFont="1" applyFill="1" applyBorder="1" applyAlignment="1">
      <alignment vertical="center"/>
    </xf>
    <xf numFmtId="176" fontId="114" fillId="0" borderId="21" xfId="1" applyFont="1" applyFill="1" applyBorder="1" applyAlignment="1">
      <alignment vertical="center"/>
    </xf>
    <xf numFmtId="176" fontId="260" fillId="0" borderId="21" xfId="1" applyFont="1" applyFill="1" applyBorder="1" applyAlignment="1">
      <alignment vertical="center"/>
    </xf>
    <xf numFmtId="176" fontId="260" fillId="0" borderId="0" xfId="1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14" fillId="60" borderId="0" xfId="0" applyFont="1" applyFill="1" applyAlignment="1">
      <alignment horizontal="centerContinuous" vertical="center"/>
    </xf>
    <xf numFmtId="0" fontId="14" fillId="60" borderId="21" xfId="0" applyFont="1" applyFill="1" applyBorder="1" applyAlignment="1">
      <alignment horizontal="centerContinuous" vertical="center"/>
    </xf>
    <xf numFmtId="0" fontId="11" fillId="60" borderId="0" xfId="0" applyFont="1" applyFill="1" applyAlignment="1">
      <alignment horizontal="centerContinuous" vertical="center"/>
    </xf>
    <xf numFmtId="0" fontId="14" fillId="60" borderId="2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right"/>
    </xf>
    <xf numFmtId="0" fontId="141" fillId="0" borderId="0" xfId="0" applyFont="1" applyFill="1" applyAlignment="1">
      <alignment vertical="top"/>
    </xf>
    <xf numFmtId="0" fontId="2" fillId="33" borderId="15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 shrinkToFit="1"/>
    </xf>
    <xf numFmtId="0" fontId="11" fillId="33" borderId="20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shrinkToFit="1"/>
    </xf>
    <xf numFmtId="0" fontId="0" fillId="33" borderId="15" xfId="0" applyFill="1" applyBorder="1"/>
    <xf numFmtId="0" fontId="4" fillId="33" borderId="15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/>
    </xf>
    <xf numFmtId="41" fontId="16" fillId="0" borderId="0" xfId="0" applyNumberFormat="1" applyFont="1" applyFill="1" applyBorder="1" applyAlignment="1">
      <alignment vertical="center"/>
    </xf>
    <xf numFmtId="41" fontId="18" fillId="0" borderId="0" xfId="0" applyNumberFormat="1" applyFont="1" applyFill="1" applyBorder="1" applyAlignment="1">
      <alignment vertical="center"/>
    </xf>
    <xf numFmtId="0" fontId="17" fillId="0" borderId="26" xfId="0" applyFont="1" applyFill="1" applyBorder="1" applyAlignment="1">
      <alignment horizontal="center" vertical="center"/>
    </xf>
    <xf numFmtId="41" fontId="18" fillId="0" borderId="10" xfId="0" applyNumberFormat="1" applyFont="1" applyFill="1" applyBorder="1" applyAlignment="1">
      <alignment vertical="center"/>
    </xf>
    <xf numFmtId="0" fontId="11" fillId="0" borderId="33" xfId="0" applyFont="1" applyFill="1" applyBorder="1" applyAlignment="1">
      <alignment horizontal="left"/>
    </xf>
    <xf numFmtId="0" fontId="12" fillId="0" borderId="33" xfId="0" applyFont="1" applyFill="1" applyBorder="1" applyProtection="1"/>
    <xf numFmtId="0" fontId="23" fillId="0" borderId="33" xfId="0" applyFont="1" applyFill="1" applyBorder="1"/>
    <xf numFmtId="0" fontId="0" fillId="0" borderId="16" xfId="0" applyFill="1" applyBorder="1"/>
    <xf numFmtId="41" fontId="3" fillId="0" borderId="21" xfId="0" applyNumberFormat="1" applyFont="1" applyFill="1" applyBorder="1" applyAlignment="1">
      <alignment horizontal="right" vertical="center"/>
    </xf>
    <xf numFmtId="41" fontId="274" fillId="0" borderId="21" xfId="0" applyNumberFormat="1" applyFont="1" applyFill="1" applyBorder="1" applyAlignment="1">
      <alignment horizontal="right" vertical="center"/>
    </xf>
    <xf numFmtId="41" fontId="274" fillId="0" borderId="0" xfId="0" applyNumberFormat="1" applyFont="1" applyFill="1" applyBorder="1" applyAlignment="1">
      <alignment horizontal="right" vertical="center"/>
    </xf>
    <xf numFmtId="41" fontId="274" fillId="0" borderId="0" xfId="0" applyNumberFormat="1" applyFont="1" applyFill="1" applyBorder="1" applyAlignment="1">
      <alignment vertical="center"/>
    </xf>
    <xf numFmtId="41" fontId="274" fillId="0" borderId="0" xfId="0" applyNumberFormat="1" applyFont="1" applyFill="1" applyBorder="1" applyAlignment="1">
      <alignment horizontal="center" vertical="center"/>
    </xf>
    <xf numFmtId="0" fontId="112" fillId="0" borderId="0" xfId="0" applyFont="1" applyFill="1" applyBorder="1"/>
    <xf numFmtId="0" fontId="112" fillId="0" borderId="0" xfId="0" applyFont="1" applyFill="1"/>
    <xf numFmtId="41" fontId="17" fillId="0" borderId="10" xfId="0" applyNumberFormat="1" applyFont="1" applyFill="1" applyBorder="1" applyAlignment="1">
      <alignment horizontal="right" vertical="center"/>
    </xf>
    <xf numFmtId="41" fontId="17" fillId="0" borderId="10" xfId="0" applyNumberFormat="1" applyFont="1" applyFill="1" applyBorder="1" applyAlignment="1">
      <alignment vertical="center"/>
    </xf>
    <xf numFmtId="41" fontId="17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122" fillId="0" borderId="0" xfId="0" applyFont="1" applyFill="1" applyBorder="1" applyAlignment="1"/>
    <xf numFmtId="0" fontId="275" fillId="0" borderId="0" xfId="0" applyFont="1" applyFill="1"/>
    <xf numFmtId="0" fontId="104" fillId="0" borderId="0" xfId="0" applyFont="1" applyFill="1" applyAlignment="1">
      <alignment horizontal="right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38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right" vertical="center"/>
    </xf>
    <xf numFmtId="0" fontId="132" fillId="0" borderId="0" xfId="0" applyFont="1" applyFill="1" applyBorder="1"/>
    <xf numFmtId="0" fontId="132" fillId="0" borderId="0" xfId="0" applyFont="1" applyFill="1"/>
    <xf numFmtId="0" fontId="125" fillId="0" borderId="0" xfId="0" applyFont="1" applyFill="1" applyAlignment="1">
      <alignment horizontal="left" vertical="center"/>
    </xf>
    <xf numFmtId="209" fontId="3" fillId="0" borderId="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/>
    <xf numFmtId="0" fontId="13" fillId="33" borderId="30" xfId="0" applyFont="1" applyFill="1" applyBorder="1" applyAlignment="1">
      <alignment horizontal="centerContinuous"/>
    </xf>
    <xf numFmtId="0" fontId="14" fillId="33" borderId="25" xfId="0" applyFont="1" applyFill="1" applyBorder="1" applyAlignment="1">
      <alignment horizontal="centerContinuous" vertical="center" wrapText="1"/>
    </xf>
    <xf numFmtId="0" fontId="14" fillId="33" borderId="22" xfId="0" applyFont="1" applyFill="1" applyBorder="1" applyAlignment="1">
      <alignment horizontal="centerContinuous" vertical="center" wrapText="1"/>
    </xf>
    <xf numFmtId="219" fontId="3" fillId="0" borderId="0" xfId="1" applyNumberFormat="1" applyFont="1" applyFill="1" applyBorder="1" applyAlignment="1">
      <alignment vertical="center"/>
    </xf>
    <xf numFmtId="176" fontId="266" fillId="0" borderId="0" xfId="1" applyFont="1" applyFill="1" applyBorder="1" applyAlignment="1">
      <alignment vertical="center"/>
    </xf>
    <xf numFmtId="179" fontId="3" fillId="0" borderId="0" xfId="1" applyNumberFormat="1" applyFont="1" applyFill="1" applyBorder="1" applyAlignment="1">
      <alignment vertical="center"/>
    </xf>
    <xf numFmtId="219" fontId="17" fillId="0" borderId="0" xfId="1" applyNumberFormat="1" applyFont="1" applyFill="1" applyBorder="1" applyAlignment="1">
      <alignment vertical="center"/>
    </xf>
    <xf numFmtId="176" fontId="276" fillId="0" borderId="0" xfId="1" applyFont="1" applyFill="1" applyBorder="1" applyAlignment="1">
      <alignment vertical="center"/>
    </xf>
    <xf numFmtId="0" fontId="23" fillId="0" borderId="0" xfId="0" applyFont="1" applyFill="1" applyAlignment="1">
      <alignment horizontal="right"/>
    </xf>
    <xf numFmtId="179" fontId="5" fillId="0" borderId="0" xfId="0" applyNumberFormat="1" applyFont="1" applyFill="1" applyBorder="1" applyAlignment="1" applyProtection="1"/>
    <xf numFmtId="179" fontId="5" fillId="0" borderId="0" xfId="0" applyNumberFormat="1" applyFont="1" applyFill="1" applyBorder="1" applyProtection="1">
      <protection locked="0"/>
    </xf>
    <xf numFmtId="179" fontId="5" fillId="0" borderId="0" xfId="0" applyNumberFormat="1" applyFont="1" applyFill="1" applyBorder="1"/>
    <xf numFmtId="216" fontId="3" fillId="0" borderId="0" xfId="1" applyNumberFormat="1" applyFont="1" applyFill="1" applyBorder="1" applyAlignment="1" applyProtection="1">
      <alignment horizontal="right" vertical="center"/>
      <protection locked="0"/>
    </xf>
    <xf numFmtId="216" fontId="17" fillId="0" borderId="0" xfId="1" applyNumberFormat="1" applyFont="1" applyFill="1" applyBorder="1" applyAlignment="1" applyProtection="1">
      <alignment horizontal="right" vertical="center"/>
      <protection locked="0"/>
    </xf>
    <xf numFmtId="179" fontId="3" fillId="0" borderId="21" xfId="0" applyNumberFormat="1" applyFont="1" applyFill="1" applyBorder="1" applyAlignment="1" applyProtection="1">
      <alignment vertical="center"/>
    </xf>
    <xf numFmtId="179" fontId="3" fillId="0" borderId="0" xfId="0" applyNumberFormat="1" applyFont="1" applyFill="1" applyBorder="1" applyAlignment="1" applyProtection="1">
      <alignment vertical="center" wrapText="1"/>
    </xf>
    <xf numFmtId="179" fontId="17" fillId="0" borderId="0" xfId="0" applyNumberFormat="1" applyFont="1" applyFill="1" applyBorder="1" applyAlignment="1" applyProtection="1">
      <alignment vertical="center" wrapText="1"/>
    </xf>
    <xf numFmtId="0" fontId="249" fillId="33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14" fillId="60" borderId="25" xfId="0" applyFont="1" applyFill="1" applyBorder="1" applyAlignment="1">
      <alignment horizontal="center" vertical="center"/>
    </xf>
    <xf numFmtId="0" fontId="13" fillId="60" borderId="19" xfId="0" applyFont="1" applyFill="1" applyBorder="1" applyAlignment="1">
      <alignment horizontal="center" vertical="center"/>
    </xf>
    <xf numFmtId="0" fontId="13" fillId="60" borderId="21" xfId="0" applyFont="1" applyFill="1" applyBorder="1" applyAlignment="1">
      <alignment horizontal="center" vertical="center"/>
    </xf>
    <xf numFmtId="0" fontId="13" fillId="60" borderId="15" xfId="0" applyFont="1" applyFill="1" applyBorder="1" applyAlignment="1">
      <alignment horizontal="center" vertical="center"/>
    </xf>
    <xf numFmtId="0" fontId="14" fillId="60" borderId="25" xfId="0" applyFont="1" applyFill="1" applyBorder="1" applyAlignment="1">
      <alignment horizontal="center" vertical="center" shrinkToFit="1"/>
    </xf>
    <xf numFmtId="0" fontId="14" fillId="60" borderId="21" xfId="0" applyFont="1" applyFill="1" applyBorder="1" applyAlignment="1">
      <alignment horizontal="center" vertical="center" shrinkToFit="1"/>
    </xf>
    <xf numFmtId="0" fontId="14" fillId="60" borderId="15" xfId="0" applyFont="1" applyFill="1" applyBorder="1" applyAlignment="1">
      <alignment horizontal="center" vertical="center" shrinkToFit="1"/>
    </xf>
    <xf numFmtId="0" fontId="14" fillId="60" borderId="21" xfId="0" applyFont="1" applyFill="1" applyBorder="1" applyAlignment="1">
      <alignment horizontal="center" vertical="center"/>
    </xf>
    <xf numFmtId="176" fontId="3" fillId="0" borderId="0" xfId="1" applyFont="1" applyFill="1" applyAlignment="1" applyProtection="1">
      <alignment vertical="center"/>
    </xf>
    <xf numFmtId="176" fontId="3" fillId="0" borderId="0" xfId="1" applyFont="1" applyFill="1" applyBorder="1" applyAlignment="1" applyProtection="1">
      <alignment horizontal="center" vertical="center"/>
    </xf>
    <xf numFmtId="176" fontId="3" fillId="0" borderId="0" xfId="1" applyFont="1" applyFill="1" applyBorder="1" applyAlignment="1" applyProtection="1">
      <alignment horizontal="center" vertical="center"/>
      <protection locked="0"/>
    </xf>
    <xf numFmtId="176" fontId="3" fillId="0" borderId="0" xfId="1" applyFont="1" applyFill="1" applyBorder="1" applyAlignment="1">
      <alignment horizontal="center" vertical="center"/>
    </xf>
    <xf numFmtId="0" fontId="14" fillId="60" borderId="21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176" fontId="16" fillId="0" borderId="0" xfId="1" applyFont="1" applyFill="1" applyBorder="1" applyAlignment="1" applyProtection="1">
      <alignment vertical="center"/>
      <protection locked="0"/>
    </xf>
    <xf numFmtId="211" fontId="16" fillId="0" borderId="0" xfId="1" applyNumberFormat="1" applyFont="1" applyFill="1" applyBorder="1" applyAlignment="1" applyProtection="1">
      <alignment vertical="center"/>
    </xf>
    <xf numFmtId="211" fontId="18" fillId="0" borderId="0" xfId="1" applyNumberFormat="1" applyFont="1" applyFill="1" applyBorder="1" applyAlignment="1" applyProtection="1">
      <alignment vertical="center"/>
    </xf>
    <xf numFmtId="41" fontId="3" fillId="0" borderId="0" xfId="0" applyNumberFormat="1" applyFont="1" applyFill="1" applyBorder="1" applyAlignment="1">
      <alignment horizontal="center" vertical="center"/>
    </xf>
    <xf numFmtId="211" fontId="16" fillId="0" borderId="0" xfId="1" applyNumberFormat="1" applyFont="1" applyFill="1" applyAlignment="1" applyProtection="1">
      <alignment horizontal="right" vertical="center" indent="2"/>
    </xf>
    <xf numFmtId="0" fontId="3" fillId="0" borderId="2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17" fillId="0" borderId="21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3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Alignment="1" applyProtection="1">
      <alignment horizontal="right"/>
    </xf>
    <xf numFmtId="0" fontId="3" fillId="0" borderId="0" xfId="0" applyNumberFormat="1" applyFont="1" applyFill="1" applyAlignment="1" applyProtection="1">
      <alignment horizontal="left"/>
    </xf>
    <xf numFmtId="0" fontId="19" fillId="0" borderId="10" xfId="0" applyFont="1" applyFill="1" applyBorder="1" applyAlignment="1" applyProtection="1">
      <alignment horizontal="left" vertical="center"/>
      <protection locked="0"/>
    </xf>
    <xf numFmtId="176" fontId="19" fillId="0" borderId="1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left"/>
    </xf>
    <xf numFmtId="0" fontId="13" fillId="60" borderId="30" xfId="0" applyFont="1" applyFill="1" applyBorder="1" applyAlignment="1" applyProtection="1">
      <alignment horizontal="center" vertical="center"/>
    </xf>
    <xf numFmtId="0" fontId="13" fillId="60" borderId="13" xfId="0" applyFont="1" applyFill="1" applyBorder="1" applyAlignment="1" applyProtection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176" fontId="5" fillId="0" borderId="21" xfId="1" applyFont="1" applyFill="1" applyBorder="1" applyAlignment="1">
      <alignment vertical="center"/>
    </xf>
    <xf numFmtId="176" fontId="5" fillId="0" borderId="21" xfId="1" applyFont="1" applyFill="1" applyBorder="1" applyAlignment="1" applyProtection="1">
      <alignment vertical="center"/>
      <protection locked="0"/>
    </xf>
    <xf numFmtId="176" fontId="5" fillId="0" borderId="21" xfId="1" applyFont="1" applyFill="1" applyBorder="1" applyAlignment="1" applyProtection="1">
      <alignment horizontal="right" vertical="center"/>
    </xf>
    <xf numFmtId="0" fontId="273" fillId="60" borderId="17" xfId="0" applyFont="1" applyFill="1" applyBorder="1" applyAlignment="1">
      <alignment horizontal="center" vertical="center"/>
    </xf>
    <xf numFmtId="0" fontId="123" fillId="60" borderId="24" xfId="0" applyFont="1" applyFill="1" applyBorder="1" applyAlignment="1">
      <alignment horizontal="center" vertical="center"/>
    </xf>
    <xf numFmtId="0" fontId="274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14" fillId="60" borderId="25" xfId="0" applyFont="1" applyFill="1" applyBorder="1" applyAlignment="1">
      <alignment horizontal="center" vertical="center"/>
    </xf>
    <xf numFmtId="0" fontId="13" fillId="60" borderId="21" xfId="0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3" fillId="0" borderId="0" xfId="1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176" fontId="19" fillId="0" borderId="0" xfId="1" applyFont="1" applyFill="1" applyBorder="1" applyAlignment="1" applyProtection="1">
      <alignment horizontal="right" vertical="center"/>
    </xf>
    <xf numFmtId="0" fontId="14" fillId="60" borderId="2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4" fillId="60" borderId="25" xfId="0" applyFont="1" applyFill="1" applyBorder="1" applyAlignment="1">
      <alignment horizontal="center" vertical="center"/>
    </xf>
    <xf numFmtId="0" fontId="11" fillId="60" borderId="21" xfId="0" applyFont="1" applyFill="1" applyBorder="1" applyAlignment="1">
      <alignment horizontal="center" vertical="center" shrinkToFit="1"/>
    </xf>
    <xf numFmtId="0" fontId="11" fillId="60" borderId="20" xfId="0" applyFont="1" applyFill="1" applyBorder="1" applyAlignment="1">
      <alignment horizontal="center" vertical="center" wrapText="1"/>
    </xf>
    <xf numFmtId="0" fontId="11" fillId="60" borderId="29" xfId="0" applyFont="1" applyFill="1" applyBorder="1" applyAlignment="1">
      <alignment horizontal="center" vertical="center" wrapText="1"/>
    </xf>
    <xf numFmtId="0" fontId="14" fillId="60" borderId="21" xfId="0" applyFont="1" applyFill="1" applyBorder="1" applyAlignment="1">
      <alignment horizontal="center"/>
    </xf>
    <xf numFmtId="0" fontId="14" fillId="60" borderId="0" xfId="0" applyFont="1" applyFill="1" applyBorder="1" applyAlignment="1">
      <alignment horizontal="center"/>
    </xf>
    <xf numFmtId="0" fontId="14" fillId="60" borderId="20" xfId="0" applyFont="1" applyFill="1" applyBorder="1" applyAlignment="1">
      <alignment horizontal="center" wrapText="1"/>
    </xf>
    <xf numFmtId="0" fontId="14" fillId="33" borderId="15" xfId="0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16" fillId="33" borderId="0" xfId="0" applyFont="1" applyFill="1" applyBorder="1" applyAlignment="1">
      <alignment horizontal="center" vertical="center"/>
    </xf>
    <xf numFmtId="41" fontId="3" fillId="0" borderId="21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9" fontId="3" fillId="0" borderId="21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0" fontId="14" fillId="60" borderId="22" xfId="0" applyFont="1" applyFill="1" applyBorder="1" applyAlignment="1">
      <alignment horizontal="center" vertical="center" shrinkToFit="1"/>
    </xf>
    <xf numFmtId="0" fontId="11" fillId="60" borderId="11" xfId="0" applyFont="1" applyFill="1" applyBorder="1" applyAlignment="1">
      <alignment horizontal="center" vertical="center"/>
    </xf>
    <xf numFmtId="176" fontId="16" fillId="0" borderId="0" xfId="496" applyFont="1" applyFill="1" applyBorder="1" applyAlignment="1" applyProtection="1">
      <alignment horizontal="center" vertical="center"/>
    </xf>
    <xf numFmtId="0" fontId="5" fillId="60" borderId="15" xfId="0" applyFont="1" applyFill="1" applyBorder="1" applyAlignment="1">
      <alignment horizontal="center" vertical="center"/>
    </xf>
    <xf numFmtId="176" fontId="3" fillId="0" borderId="0" xfId="1" applyFont="1" applyFill="1" applyAlignment="1" applyProtection="1">
      <alignment vertical="center"/>
    </xf>
    <xf numFmtId="0" fontId="277" fillId="0" borderId="0" xfId="0" applyFont="1" applyFill="1" applyProtection="1"/>
    <xf numFmtId="0" fontId="14" fillId="33" borderId="22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176" fontId="3" fillId="0" borderId="0" xfId="1" applyFont="1" applyFill="1" applyBorder="1" applyAlignment="1">
      <alignment horizontal="center" vertical="center"/>
    </xf>
    <xf numFmtId="176" fontId="3" fillId="0" borderId="0" xfId="1" applyFont="1" applyFill="1" applyBorder="1" applyAlignment="1" applyProtection="1">
      <alignment horizontal="center" vertical="center"/>
    </xf>
    <xf numFmtId="176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7" fillId="0" borderId="65" xfId="0" applyFont="1" applyFill="1" applyBorder="1" applyAlignment="1" applyProtection="1">
      <alignment horizontal="center" vertical="center"/>
    </xf>
    <xf numFmtId="176" fontId="18" fillId="0" borderId="65" xfId="1" applyFont="1" applyFill="1" applyBorder="1" applyAlignment="1" applyProtection="1">
      <alignment vertical="center"/>
    </xf>
    <xf numFmtId="176" fontId="17" fillId="0" borderId="65" xfId="1" applyFont="1" applyFill="1" applyBorder="1" applyAlignment="1" applyProtection="1">
      <alignment horizontal="right" vertical="center"/>
    </xf>
    <xf numFmtId="176" fontId="18" fillId="0" borderId="65" xfId="1" applyFont="1" applyFill="1" applyBorder="1" applyAlignment="1" applyProtection="1">
      <alignment vertical="center"/>
      <protection locked="0"/>
    </xf>
    <xf numFmtId="0" fontId="17" fillId="0" borderId="65" xfId="0" applyFont="1" applyFill="1" applyBorder="1" applyAlignment="1">
      <alignment horizontal="center" vertical="center"/>
    </xf>
    <xf numFmtId="176" fontId="18" fillId="0" borderId="65" xfId="1" applyFont="1" applyFill="1" applyBorder="1" applyAlignment="1">
      <alignment horizontal="right" vertical="center" indent="1"/>
    </xf>
    <xf numFmtId="178" fontId="18" fillId="0" borderId="65" xfId="1" applyNumberFormat="1" applyFont="1" applyFill="1" applyBorder="1" applyAlignment="1" applyProtection="1">
      <alignment vertical="center"/>
    </xf>
    <xf numFmtId="0" fontId="19" fillId="0" borderId="65" xfId="0" applyNumberFormat="1" applyFont="1" applyFill="1" applyBorder="1" applyAlignment="1">
      <alignment horizontal="center" vertical="center"/>
    </xf>
    <xf numFmtId="179" fontId="17" fillId="0" borderId="65" xfId="0" applyNumberFormat="1" applyFont="1" applyFill="1" applyBorder="1" applyAlignment="1">
      <alignment vertical="center"/>
    </xf>
    <xf numFmtId="179" fontId="19" fillId="0" borderId="65" xfId="0" applyNumberFormat="1" applyFont="1" applyFill="1" applyBorder="1" applyAlignment="1">
      <alignment vertical="center"/>
    </xf>
    <xf numFmtId="188" fontId="19" fillId="61" borderId="65" xfId="0" applyNumberFormat="1" applyFont="1" applyFill="1" applyBorder="1" applyAlignment="1">
      <alignment horizontal="right" vertical="center" indent="1"/>
    </xf>
    <xf numFmtId="0" fontId="17" fillId="61" borderId="65" xfId="0" applyFont="1" applyFill="1" applyBorder="1" applyAlignment="1" applyProtection="1">
      <alignment horizontal="center" vertical="center"/>
    </xf>
    <xf numFmtId="0" fontId="11" fillId="33" borderId="13" xfId="0" applyFont="1" applyFill="1" applyBorder="1" applyAlignment="1" applyProtection="1">
      <alignment vertical="center"/>
    </xf>
    <xf numFmtId="0" fontId="5" fillId="59" borderId="0" xfId="0" applyFont="1" applyFill="1" applyBorder="1" applyAlignment="1" applyProtection="1">
      <alignment horizontal="center"/>
    </xf>
    <xf numFmtId="0" fontId="19" fillId="59" borderId="0" xfId="0" applyFont="1" applyFill="1" applyBorder="1" applyAlignment="1" applyProtection="1">
      <alignment horizontal="center"/>
    </xf>
    <xf numFmtId="3" fontId="5" fillId="59" borderId="0" xfId="0" applyNumberFormat="1" applyFont="1" applyFill="1" applyBorder="1" applyAlignment="1" applyProtection="1"/>
    <xf numFmtId="3" fontId="5" fillId="59" borderId="0" xfId="0" applyNumberFormat="1" applyFont="1" applyFill="1" applyBorder="1" applyAlignment="1" applyProtection="1">
      <alignment vertical="center"/>
    </xf>
    <xf numFmtId="0" fontId="116" fillId="33" borderId="20" xfId="0" applyFont="1" applyFill="1" applyBorder="1" applyAlignment="1" applyProtection="1">
      <alignment horizontal="center" vertical="center"/>
    </xf>
    <xf numFmtId="0" fontId="12" fillId="33" borderId="13" xfId="0" applyFont="1" applyFill="1" applyBorder="1" applyAlignment="1" applyProtection="1">
      <alignment vertical="center"/>
    </xf>
    <xf numFmtId="0" fontId="11" fillId="33" borderId="12" xfId="0" applyFont="1" applyFill="1" applyBorder="1" applyAlignment="1" applyProtection="1">
      <alignment vertical="center" wrapText="1"/>
    </xf>
    <xf numFmtId="0" fontId="11" fillId="33" borderId="14" xfId="0" applyFont="1" applyFill="1" applyBorder="1" applyAlignment="1" applyProtection="1">
      <alignment vertical="center"/>
    </xf>
    <xf numFmtId="0" fontId="13" fillId="33" borderId="28" xfId="0" applyFont="1" applyFill="1" applyBorder="1" applyAlignment="1" applyProtection="1">
      <alignment horizontal="center" vertical="center"/>
    </xf>
    <xf numFmtId="0" fontId="14" fillId="33" borderId="15" xfId="0" applyFont="1" applyFill="1" applyBorder="1" applyAlignment="1" applyProtection="1">
      <alignment horizontal="center" shrinkToFit="1"/>
    </xf>
    <xf numFmtId="0" fontId="14" fillId="33" borderId="20" xfId="0" applyFont="1" applyFill="1" applyBorder="1" applyAlignment="1" applyProtection="1">
      <alignment horizontal="center"/>
    </xf>
    <xf numFmtId="0" fontId="3" fillId="0" borderId="0" xfId="0" applyNumberFormat="1" applyFont="1" applyFill="1" applyAlignment="1" applyProtection="1">
      <alignment horizontal="right"/>
      <protection locked="0"/>
    </xf>
    <xf numFmtId="0" fontId="5" fillId="0" borderId="66" xfId="0" applyFont="1" applyFill="1" applyBorder="1" applyAlignment="1">
      <alignment horizontal="center"/>
    </xf>
    <xf numFmtId="0" fontId="5" fillId="0" borderId="65" xfId="0" applyFont="1" applyFill="1" applyBorder="1"/>
    <xf numFmtId="0" fontId="5" fillId="0" borderId="65" xfId="0" applyFont="1" applyFill="1" applyBorder="1" applyProtection="1"/>
    <xf numFmtId="0" fontId="0" fillId="0" borderId="0" xfId="0" applyFill="1" applyBorder="1"/>
    <xf numFmtId="0" fontId="20" fillId="0" borderId="65" xfId="0" applyFont="1" applyFill="1" applyBorder="1" applyAlignment="1">
      <alignment vertical="center"/>
    </xf>
    <xf numFmtId="0" fontId="23" fillId="0" borderId="65" xfId="0" applyFont="1" applyFill="1" applyBorder="1" applyAlignment="1">
      <alignment vertical="center"/>
    </xf>
    <xf numFmtId="176" fontId="17" fillId="0" borderId="0" xfId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7" fillId="0" borderId="0" xfId="1" applyNumberFormat="1" applyFont="1" applyFill="1" applyBorder="1" applyAlignment="1" applyProtection="1">
      <alignment horizontal="left" vertical="center"/>
    </xf>
    <xf numFmtId="0" fontId="5" fillId="0" borderId="65" xfId="0" applyFont="1" applyFill="1" applyBorder="1" applyAlignment="1" applyProtection="1">
      <alignment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176" fontId="16" fillId="0" borderId="0" xfId="1" applyFont="1" applyFill="1" applyAlignment="1" applyProtection="1">
      <alignment horizontal="center" vertical="center"/>
    </xf>
    <xf numFmtId="176" fontId="18" fillId="0" borderId="0" xfId="1" applyFont="1" applyFill="1" applyAlignment="1" applyProtection="1">
      <alignment horizontal="center" vertical="center"/>
    </xf>
    <xf numFmtId="0" fontId="14" fillId="33" borderId="15" xfId="0" applyFont="1" applyFill="1" applyBorder="1" applyAlignment="1" applyProtection="1">
      <alignment horizontal="center"/>
    </xf>
    <xf numFmtId="0" fontId="14" fillId="33" borderId="22" xfId="0" applyFont="1" applyFill="1" applyBorder="1" applyAlignment="1" applyProtection="1">
      <alignment horizontal="center"/>
    </xf>
    <xf numFmtId="0" fontId="13" fillId="33" borderId="18" xfId="0" applyFont="1" applyFill="1" applyBorder="1" applyAlignment="1" applyProtection="1">
      <alignment horizontal="center"/>
    </xf>
    <xf numFmtId="0" fontId="13" fillId="33" borderId="0" xfId="0" applyFont="1" applyFill="1" applyBorder="1" applyAlignment="1" applyProtection="1">
      <alignment horizontal="center" vertical="center"/>
    </xf>
    <xf numFmtId="0" fontId="13" fillId="33" borderId="20" xfId="0" applyFont="1" applyFill="1" applyBorder="1" applyAlignment="1" applyProtection="1">
      <alignment horizontal="center" vertical="center"/>
    </xf>
    <xf numFmtId="0" fontId="13" fillId="33" borderId="15" xfId="0" applyFont="1" applyFill="1" applyBorder="1" applyAlignment="1" applyProtection="1">
      <alignment horizontal="center" vertical="center"/>
    </xf>
    <xf numFmtId="0" fontId="13" fillId="33" borderId="21" xfId="0" applyFont="1" applyFill="1" applyBorder="1" applyAlignment="1" applyProtection="1">
      <alignment horizontal="center" vertical="center"/>
    </xf>
    <xf numFmtId="0" fontId="13" fillId="33" borderId="34" xfId="0" applyFont="1" applyFill="1" applyBorder="1" applyAlignment="1" applyProtection="1">
      <alignment horizontal="center"/>
    </xf>
    <xf numFmtId="0" fontId="13" fillId="33" borderId="45" xfId="0" applyFont="1" applyFill="1" applyBorder="1" applyAlignment="1" applyProtection="1">
      <alignment horizontal="center"/>
    </xf>
    <xf numFmtId="0" fontId="14" fillId="33" borderId="15" xfId="0" applyFont="1" applyFill="1" applyBorder="1" applyAlignment="1">
      <alignment horizontal="center" shrinkToFit="1"/>
    </xf>
    <xf numFmtId="208" fontId="17" fillId="0" borderId="0" xfId="0" applyNumberFormat="1" applyFont="1" applyFill="1" applyBorder="1" applyAlignment="1">
      <alignment vertical="center"/>
    </xf>
    <xf numFmtId="208" fontId="3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right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41" fontId="3" fillId="0" borderId="21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179" fontId="3" fillId="0" borderId="21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4" fillId="60" borderId="23" xfId="0" applyFont="1" applyFill="1" applyBorder="1" applyAlignment="1">
      <alignment horizontal="center" vertical="center"/>
    </xf>
    <xf numFmtId="0" fontId="14" fillId="60" borderId="22" xfId="0" applyFont="1" applyFill="1" applyBorder="1" applyAlignment="1">
      <alignment horizontal="center" vertical="center"/>
    </xf>
    <xf numFmtId="208" fontId="3" fillId="0" borderId="0" xfId="0" applyNumberFormat="1" applyFont="1" applyFill="1" applyBorder="1" applyAlignment="1">
      <alignment horizontal="right" vertical="center"/>
    </xf>
    <xf numFmtId="0" fontId="13" fillId="60" borderId="15" xfId="0" applyFont="1" applyFill="1" applyBorder="1" applyAlignment="1">
      <alignment horizontal="center" vertical="center"/>
    </xf>
    <xf numFmtId="176" fontId="16" fillId="0" borderId="0" xfId="496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>
      <alignment horizontal="right"/>
    </xf>
    <xf numFmtId="176" fontId="3" fillId="0" borderId="0" xfId="1" applyFont="1" applyFill="1" applyAlignment="1" applyProtection="1">
      <alignment vertical="center"/>
    </xf>
    <xf numFmtId="0" fontId="13" fillId="60" borderId="0" xfId="0" applyFont="1" applyFill="1" applyBorder="1" applyAlignment="1">
      <alignment horizontal="center" vertical="center"/>
    </xf>
    <xf numFmtId="176" fontId="3" fillId="0" borderId="0" xfId="1" applyFont="1" applyFill="1" applyBorder="1" applyAlignment="1" applyProtection="1">
      <alignment horizontal="center" vertical="center"/>
    </xf>
    <xf numFmtId="176" fontId="3" fillId="0" borderId="0" xfId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176" fontId="5" fillId="0" borderId="21" xfId="1" applyFont="1" applyFill="1" applyBorder="1" applyAlignment="1" applyProtection="1">
      <alignment horizontal="right" vertical="center"/>
      <protection locked="0"/>
    </xf>
    <xf numFmtId="178" fontId="274" fillId="0" borderId="0" xfId="1" applyNumberFormat="1" applyFont="1" applyFill="1" applyBorder="1" applyAlignment="1">
      <alignment vertical="center"/>
    </xf>
    <xf numFmtId="178" fontId="3" fillId="0" borderId="0" xfId="1" applyNumberFormat="1" applyFont="1" applyFill="1" applyBorder="1" applyAlignment="1">
      <alignment vertical="center"/>
    </xf>
    <xf numFmtId="41" fontId="3" fillId="0" borderId="21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176" fontId="17" fillId="0" borderId="0" xfId="1" applyFont="1" applyFill="1" applyAlignment="1" applyProtection="1">
      <alignment vertical="center"/>
    </xf>
    <xf numFmtId="176" fontId="17" fillId="0" borderId="0" xfId="1" applyFont="1" applyFill="1" applyAlignment="1">
      <alignment horizontal="right" vertical="center"/>
    </xf>
    <xf numFmtId="176" fontId="3" fillId="0" borderId="0" xfId="1" applyFont="1" applyFill="1" applyAlignment="1">
      <alignment horizontal="right" vertical="center"/>
    </xf>
    <xf numFmtId="41" fontId="278" fillId="0" borderId="0" xfId="0" applyNumberFormat="1" applyFont="1" applyFill="1" applyBorder="1" applyAlignment="1">
      <alignment vertical="center"/>
    </xf>
    <xf numFmtId="41" fontId="278" fillId="0" borderId="0" xfId="0" applyNumberFormat="1" applyFont="1" applyFill="1" applyBorder="1" applyAlignment="1">
      <alignment horizontal="center" vertical="center"/>
    </xf>
    <xf numFmtId="41" fontId="17" fillId="0" borderId="21" xfId="0" applyNumberFormat="1" applyFont="1" applyFill="1" applyBorder="1" applyAlignment="1">
      <alignment horizontal="right" vertical="center"/>
    </xf>
    <xf numFmtId="0" fontId="279" fillId="0" borderId="0" xfId="0" applyFont="1" applyFill="1" applyAlignment="1">
      <alignment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17" fillId="0" borderId="21" xfId="0" applyNumberFormat="1" applyFont="1" applyFill="1" applyBorder="1" applyAlignment="1">
      <alignment horizontal="center" vertical="center"/>
    </xf>
    <xf numFmtId="41" fontId="17" fillId="0" borderId="0" xfId="0" applyNumberFormat="1" applyFont="1" applyFill="1" applyBorder="1" applyAlignment="1">
      <alignment horizontal="center" vertical="center"/>
    </xf>
    <xf numFmtId="179" fontId="17" fillId="0" borderId="21" xfId="0" applyNumberFormat="1" applyFont="1" applyFill="1" applyBorder="1" applyAlignment="1">
      <alignment vertical="center"/>
    </xf>
    <xf numFmtId="179" fontId="17" fillId="0" borderId="0" xfId="0" applyNumberFormat="1" applyFont="1" applyFill="1" applyBorder="1" applyAlignment="1">
      <alignment vertical="center"/>
    </xf>
    <xf numFmtId="208" fontId="17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vertical="center"/>
    </xf>
    <xf numFmtId="41" fontId="252" fillId="0" borderId="0" xfId="0" applyNumberFormat="1" applyFont="1" applyFill="1" applyBorder="1" applyAlignment="1" applyProtection="1">
      <alignment vertical="center" shrinkToFit="1"/>
      <protection locked="0"/>
    </xf>
    <xf numFmtId="41" fontId="252" fillId="0" borderId="0" xfId="0" applyNumberFormat="1" applyFont="1" applyFill="1" applyBorder="1" applyAlignment="1" applyProtection="1">
      <alignment horizontal="center" vertical="center" shrinkToFit="1"/>
      <protection locked="0"/>
    </xf>
    <xf numFmtId="41" fontId="280" fillId="0" borderId="0" xfId="0" applyNumberFormat="1" applyFont="1" applyFill="1" applyBorder="1" applyAlignment="1" applyProtection="1">
      <alignment vertical="center" shrinkToFit="1"/>
      <protection locked="0"/>
    </xf>
    <xf numFmtId="176" fontId="18" fillId="0" borderId="0" xfId="496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60" borderId="21" xfId="0" applyFont="1" applyFill="1" applyBorder="1" applyAlignment="1">
      <alignment horizontal="center" vertical="center"/>
    </xf>
    <xf numFmtId="0" fontId="5" fillId="60" borderId="0" xfId="0" applyFont="1" applyFill="1" applyBorder="1" applyAlignment="1">
      <alignment horizontal="center" vertical="center"/>
    </xf>
    <xf numFmtId="0" fontId="283" fillId="0" borderId="0" xfId="626" applyFont="1" applyFill="1" applyProtection="1"/>
    <xf numFmtId="0" fontId="284" fillId="0" borderId="0" xfId="626" applyFont="1" applyFill="1" applyProtection="1"/>
    <xf numFmtId="0" fontId="285" fillId="0" borderId="0" xfId="626" applyFont="1" applyFill="1" applyProtection="1"/>
    <xf numFmtId="0" fontId="283" fillId="0" borderId="0" xfId="626" applyFont="1" applyFill="1" applyAlignment="1" applyProtection="1">
      <alignment vertical="center"/>
    </xf>
    <xf numFmtId="41" fontId="252" fillId="0" borderId="0" xfId="0" applyNumberFormat="1" applyFont="1" applyFill="1" applyBorder="1" applyAlignment="1">
      <alignment vertical="center"/>
    </xf>
    <xf numFmtId="41" fontId="280" fillId="0" borderId="0" xfId="0" applyNumberFormat="1" applyFont="1" applyFill="1" applyBorder="1" applyAlignment="1">
      <alignment vertical="center"/>
    </xf>
    <xf numFmtId="0" fontId="5" fillId="60" borderId="20" xfId="0" applyFont="1" applyFill="1" applyBorder="1" applyAlignment="1">
      <alignment horizontal="center" vertical="top"/>
    </xf>
    <xf numFmtId="0" fontId="13" fillId="60" borderId="28" xfId="0" applyFont="1" applyFill="1" applyBorder="1" applyAlignment="1">
      <alignment horizontal="center" vertical="top"/>
    </xf>
    <xf numFmtId="0" fontId="13" fillId="60" borderId="29" xfId="0" applyFont="1" applyFill="1" applyBorder="1" applyAlignment="1">
      <alignment horizontal="center" vertical="top"/>
    </xf>
    <xf numFmtId="0" fontId="13" fillId="60" borderId="30" xfId="0" applyFont="1" applyFill="1" applyBorder="1" applyAlignment="1">
      <alignment horizontal="center" vertical="top"/>
    </xf>
    <xf numFmtId="41" fontId="288" fillId="0" borderId="0" xfId="0" applyNumberFormat="1" applyFont="1" applyFill="1" applyBorder="1" applyAlignment="1">
      <alignment vertical="center"/>
    </xf>
    <xf numFmtId="41" fontId="252" fillId="0" borderId="21" xfId="0" applyNumberFormat="1" applyFont="1" applyFill="1" applyBorder="1" applyAlignment="1">
      <alignment vertical="center"/>
    </xf>
    <xf numFmtId="207" fontId="3" fillId="0" borderId="0" xfId="0" applyNumberFormat="1" applyFont="1" applyFill="1" applyAlignment="1">
      <alignment vertical="center"/>
    </xf>
    <xf numFmtId="207" fontId="3" fillId="0" borderId="0" xfId="0" applyNumberFormat="1" applyFont="1" applyFill="1" applyBorder="1" applyAlignment="1">
      <alignment vertical="center"/>
    </xf>
    <xf numFmtId="207" fontId="17" fillId="0" borderId="0" xfId="0" applyNumberFormat="1" applyFont="1" applyFill="1" applyAlignment="1">
      <alignment vertical="center"/>
    </xf>
    <xf numFmtId="207" fontId="17" fillId="0" borderId="0" xfId="0" applyNumberFormat="1" applyFont="1" applyFill="1" applyBorder="1" applyAlignment="1">
      <alignment vertical="center"/>
    </xf>
    <xf numFmtId="179" fontId="252" fillId="0" borderId="0" xfId="0" applyNumberFormat="1" applyFont="1" applyFill="1" applyAlignment="1" applyProtection="1">
      <alignment vertical="center"/>
    </xf>
    <xf numFmtId="179" fontId="252" fillId="0" borderId="0" xfId="0" applyNumberFormat="1" applyFont="1" applyFill="1" applyAlignment="1">
      <alignment vertical="center"/>
    </xf>
    <xf numFmtId="179" fontId="252" fillId="0" borderId="0" xfId="0" applyNumberFormat="1" applyFont="1" applyFill="1" applyAlignment="1" applyProtection="1">
      <alignment vertical="center"/>
      <protection locked="0"/>
    </xf>
    <xf numFmtId="213" fontId="252" fillId="0" borderId="0" xfId="0" applyNumberFormat="1" applyFont="1" applyFill="1" applyBorder="1" applyAlignment="1">
      <alignment vertical="center"/>
    </xf>
    <xf numFmtId="213" fontId="252" fillId="0" borderId="0" xfId="0" applyNumberFormat="1" applyFont="1" applyFill="1" applyAlignment="1" applyProtection="1">
      <alignment vertical="center"/>
    </xf>
    <xf numFmtId="176" fontId="252" fillId="0" borderId="0" xfId="1" applyFont="1" applyFill="1" applyAlignment="1">
      <alignment vertical="center"/>
    </xf>
    <xf numFmtId="176" fontId="252" fillId="0" borderId="0" xfId="1" applyFont="1" applyFill="1" applyBorder="1" applyAlignment="1">
      <alignment vertical="center"/>
    </xf>
    <xf numFmtId="221" fontId="252" fillId="0" borderId="0" xfId="0" applyNumberFormat="1" applyFont="1" applyFill="1" applyAlignment="1">
      <alignment vertical="center"/>
    </xf>
    <xf numFmtId="178" fontId="18" fillId="0" borderId="0" xfId="0" applyNumberFormat="1" applyFont="1" applyFill="1" applyBorder="1" applyAlignment="1">
      <alignment vertical="center"/>
    </xf>
    <xf numFmtId="178" fontId="17" fillId="0" borderId="0" xfId="0" applyNumberFormat="1" applyFont="1" applyFill="1" applyBorder="1" applyAlignment="1">
      <alignment vertical="center"/>
    </xf>
    <xf numFmtId="0" fontId="13" fillId="33" borderId="15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shrinkToFit="1"/>
    </xf>
    <xf numFmtId="176" fontId="280" fillId="0" borderId="0" xfId="1" applyFont="1" applyFill="1" applyAlignment="1">
      <alignment vertical="center" shrinkToFit="1"/>
    </xf>
    <xf numFmtId="0" fontId="17" fillId="0" borderId="0" xfId="0" applyNumberFormat="1" applyFont="1" applyFill="1" applyAlignment="1" applyProtection="1">
      <alignment horizontal="center" vertical="center"/>
      <protection locked="0"/>
    </xf>
    <xf numFmtId="0" fontId="17" fillId="0" borderId="0" xfId="0" applyNumberFormat="1" applyFont="1" applyFill="1" applyAlignment="1" applyProtection="1">
      <alignment horizontal="left" vertical="center"/>
      <protection locked="0"/>
    </xf>
    <xf numFmtId="0" fontId="17" fillId="0" borderId="0" xfId="0" applyNumberFormat="1" applyFont="1" applyFill="1" applyAlignment="1" applyProtection="1">
      <alignment horizontal="right" vertical="center"/>
      <protection locked="0"/>
    </xf>
    <xf numFmtId="0" fontId="17" fillId="0" borderId="2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 locked="0"/>
    </xf>
    <xf numFmtId="0" fontId="17" fillId="0" borderId="0" xfId="0" applyNumberFormat="1" applyFont="1" applyFill="1" applyAlignment="1" applyProtection="1">
      <alignment horizontal="center" vertical="center"/>
    </xf>
    <xf numFmtId="0" fontId="17" fillId="0" borderId="0" xfId="0" applyNumberFormat="1" applyFont="1" applyFill="1" applyAlignment="1" applyProtection="1">
      <alignment horizontal="left" vertical="center"/>
    </xf>
    <xf numFmtId="0" fontId="17" fillId="0" borderId="0" xfId="0" applyNumberFormat="1" applyFont="1" applyFill="1" applyAlignment="1" applyProtection="1">
      <alignment horizontal="right" vertical="center"/>
    </xf>
    <xf numFmtId="0" fontId="3" fillId="0" borderId="0" xfId="0" applyNumberFormat="1" applyFont="1" applyFill="1" applyAlignment="1" applyProtection="1">
      <alignment horizontal="left" vertical="center"/>
    </xf>
    <xf numFmtId="176" fontId="17" fillId="0" borderId="0" xfId="1" applyFont="1" applyFill="1" applyBorder="1" applyAlignment="1" applyProtection="1">
      <alignment horizontal="center"/>
    </xf>
    <xf numFmtId="0" fontId="19" fillId="0" borderId="0" xfId="0" applyFont="1" applyFill="1" applyBorder="1" applyAlignment="1"/>
    <xf numFmtId="0" fontId="17" fillId="0" borderId="0" xfId="1" applyNumberFormat="1" applyFont="1" applyFill="1" applyBorder="1" applyAlignment="1" applyProtection="1">
      <alignment horizontal="left"/>
    </xf>
    <xf numFmtId="0" fontId="17" fillId="0" borderId="0" xfId="1" applyNumberFormat="1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/>
    <xf numFmtId="0" fontId="14" fillId="60" borderId="20" xfId="0" applyFont="1" applyFill="1" applyBorder="1" applyAlignment="1">
      <alignment horizontal="center" shrinkToFit="1"/>
    </xf>
    <xf numFmtId="0" fontId="14" fillId="60" borderId="24" xfId="0" applyFont="1" applyFill="1" applyBorder="1" applyAlignment="1">
      <alignment horizontal="center" shrinkToFit="1"/>
    </xf>
    <xf numFmtId="0" fontId="14" fillId="60" borderId="22" xfId="0" applyFont="1" applyFill="1" applyBorder="1" applyAlignment="1">
      <alignment horizontal="center" shrinkToFit="1"/>
    </xf>
    <xf numFmtId="0" fontId="14" fillId="60" borderId="21" xfId="0" applyFont="1" applyFill="1" applyBorder="1" applyAlignment="1">
      <alignment horizontal="center" shrinkToFit="1"/>
    </xf>
    <xf numFmtId="0" fontId="14" fillId="60" borderId="25" xfId="0" applyFont="1" applyFill="1" applyBorder="1" applyAlignment="1">
      <alignment horizontal="center" shrinkToFit="1"/>
    </xf>
    <xf numFmtId="0" fontId="11" fillId="60" borderId="19" xfId="0" applyFont="1" applyFill="1" applyBorder="1" applyAlignment="1">
      <alignment horizontal="center" vertical="top" shrinkToFit="1"/>
    </xf>
    <xf numFmtId="0" fontId="11" fillId="60" borderId="17" xfId="0" applyFont="1" applyFill="1" applyBorder="1" applyAlignment="1">
      <alignment horizontal="center" vertical="top" shrinkToFit="1"/>
    </xf>
    <xf numFmtId="0" fontId="11" fillId="60" borderId="15" xfId="0" applyFont="1" applyFill="1" applyBorder="1" applyAlignment="1">
      <alignment horizontal="center" vertical="top" shrinkToFit="1"/>
    </xf>
    <xf numFmtId="0" fontId="14" fillId="60" borderId="15" xfId="0" applyFont="1" applyFill="1" applyBorder="1" applyAlignment="1">
      <alignment horizontal="center" shrinkToFit="1"/>
    </xf>
    <xf numFmtId="0" fontId="14" fillId="60" borderId="0" xfId="0" applyFont="1" applyFill="1" applyBorder="1" applyAlignment="1">
      <alignment horizontal="center" shrinkToFit="1"/>
    </xf>
    <xf numFmtId="0" fontId="11" fillId="60" borderId="18" xfId="0" applyFont="1" applyFill="1" applyBorder="1" applyAlignment="1">
      <alignment horizontal="center" vertical="top" shrinkToFit="1"/>
    </xf>
    <xf numFmtId="0" fontId="126" fillId="60" borderId="15" xfId="0" applyFont="1" applyFill="1" applyBorder="1" applyAlignment="1">
      <alignment horizontal="center" shrinkToFit="1"/>
    </xf>
    <xf numFmtId="0" fontId="14" fillId="60" borderId="21" xfId="0" applyFont="1" applyFill="1" applyBorder="1" applyAlignment="1" applyProtection="1">
      <alignment horizontal="center" shrinkToFit="1"/>
    </xf>
    <xf numFmtId="0" fontId="14" fillId="60" borderId="25" xfId="0" applyFont="1" applyFill="1" applyBorder="1" applyAlignment="1" applyProtection="1">
      <alignment horizontal="center" shrinkToFit="1"/>
    </xf>
    <xf numFmtId="0" fontId="14" fillId="60" borderId="24" xfId="0" applyFont="1" applyFill="1" applyBorder="1" applyAlignment="1" applyProtection="1">
      <alignment horizontal="center" shrinkToFit="1"/>
    </xf>
    <xf numFmtId="0" fontId="14" fillId="60" borderId="22" xfId="0" applyFont="1" applyFill="1" applyBorder="1" applyAlignment="1" applyProtection="1">
      <alignment horizontal="center" shrinkToFit="1"/>
    </xf>
    <xf numFmtId="207" fontId="289" fillId="0" borderId="0" xfId="0" applyNumberFormat="1" applyFont="1" applyFill="1" applyBorder="1" applyAlignment="1">
      <alignment horizontal="right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176" fontId="18" fillId="0" borderId="21" xfId="1" applyFont="1" applyFill="1" applyBorder="1" applyAlignment="1">
      <alignment horizontal="right" vertical="center" indent="1"/>
    </xf>
    <xf numFmtId="176" fontId="18" fillId="0" borderId="0" xfId="1" applyFont="1" applyFill="1" applyBorder="1" applyAlignment="1">
      <alignment horizontal="right" vertical="center" indent="1"/>
    </xf>
    <xf numFmtId="176" fontId="16" fillId="0" borderId="21" xfId="1" applyFont="1" applyFill="1" applyBorder="1" applyAlignment="1">
      <alignment horizontal="right" vertical="center" indent="1"/>
    </xf>
    <xf numFmtId="176" fontId="16" fillId="0" borderId="0" xfId="1" applyFont="1" applyFill="1" applyBorder="1" applyAlignment="1">
      <alignment horizontal="right" vertical="center" indent="1"/>
    </xf>
    <xf numFmtId="176" fontId="16" fillId="0" borderId="21" xfId="1" applyFont="1" applyFill="1" applyBorder="1" applyAlignment="1">
      <alignment horizontal="center" vertical="center"/>
    </xf>
    <xf numFmtId="176" fontId="16" fillId="0" borderId="0" xfId="1" applyFont="1" applyFill="1" applyBorder="1" applyAlignment="1">
      <alignment horizontal="center" vertical="center"/>
    </xf>
    <xf numFmtId="0" fontId="11" fillId="33" borderId="12" xfId="0" applyFont="1" applyFill="1" applyBorder="1" applyAlignment="1" applyProtection="1">
      <alignment horizontal="center" vertical="center"/>
    </xf>
    <xf numFmtId="0" fontId="11" fillId="33" borderId="13" xfId="0" applyFont="1" applyFill="1" applyBorder="1" applyAlignment="1" applyProtection="1">
      <alignment horizontal="center" vertical="center"/>
    </xf>
    <xf numFmtId="0" fontId="11" fillId="33" borderId="14" xfId="0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8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>
      <alignment horizontal="center"/>
    </xf>
    <xf numFmtId="0" fontId="5" fillId="0" borderId="10" xfId="0" applyFont="1" applyFill="1" applyBorder="1" applyAlignment="1" applyProtection="1">
      <alignment horizontal="right" vertical="center"/>
    </xf>
    <xf numFmtId="0" fontId="4" fillId="33" borderId="15" xfId="0" applyFont="1" applyFill="1" applyBorder="1" applyAlignment="1" applyProtection="1">
      <alignment horizontal="center" vertical="center"/>
    </xf>
    <xf numFmtId="0" fontId="14" fillId="33" borderId="15" xfId="0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3" fillId="33" borderId="28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13" fillId="33" borderId="3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178" fontId="3" fillId="0" borderId="21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207" fontId="3" fillId="0" borderId="0" xfId="0" applyNumberFormat="1" applyFont="1" applyFill="1" applyBorder="1" applyAlignment="1">
      <alignment horizontal="center" vertical="center"/>
    </xf>
    <xf numFmtId="202" fontId="16" fillId="0" borderId="21" xfId="0" applyNumberFormat="1" applyFont="1" applyFill="1" applyBorder="1" applyAlignment="1" applyProtection="1">
      <alignment horizontal="center" vertical="center"/>
    </xf>
    <xf numFmtId="202" fontId="16" fillId="0" borderId="0" xfId="0" applyNumberFormat="1" applyFont="1" applyFill="1" applyBorder="1" applyAlignment="1" applyProtection="1">
      <alignment horizontal="center" vertical="center"/>
    </xf>
    <xf numFmtId="3" fontId="16" fillId="0" borderId="0" xfId="0" applyNumberFormat="1" applyFont="1" applyFill="1" applyAlignment="1" applyProtection="1">
      <alignment horizontal="right" vertical="center"/>
    </xf>
    <xf numFmtId="3" fontId="16" fillId="0" borderId="0" xfId="0" applyNumberFormat="1" applyFont="1" applyFill="1" applyAlignment="1" applyProtection="1">
      <alignment vertical="center"/>
    </xf>
    <xf numFmtId="0" fontId="14" fillId="33" borderId="2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202" fontId="18" fillId="0" borderId="21" xfId="0" applyNumberFormat="1" applyFont="1" applyFill="1" applyBorder="1" applyAlignment="1" applyProtection="1">
      <alignment horizontal="center" vertical="center"/>
    </xf>
    <xf numFmtId="202" fontId="18" fillId="0" borderId="0" xfId="0" applyNumberFormat="1" applyFont="1" applyFill="1" applyBorder="1" applyAlignment="1" applyProtection="1">
      <alignment horizontal="center" vertical="center"/>
    </xf>
    <xf numFmtId="3" fontId="18" fillId="0" borderId="0" xfId="0" applyNumberFormat="1" applyFont="1" applyFill="1" applyAlignment="1" applyProtection="1">
      <alignment horizontal="right" vertical="center"/>
    </xf>
    <xf numFmtId="3" fontId="18" fillId="0" borderId="0" xfId="0" applyNumberFormat="1" applyFont="1" applyFill="1" applyAlignment="1" applyProtection="1">
      <alignment vertical="center"/>
    </xf>
    <xf numFmtId="178" fontId="17" fillId="0" borderId="0" xfId="0" applyNumberFormat="1" applyFont="1" applyFill="1" applyBorder="1" applyAlignment="1">
      <alignment horizontal="center" vertical="center"/>
    </xf>
    <xf numFmtId="207" fontId="17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178" fontId="17" fillId="0" borderId="21" xfId="0" applyNumberFormat="1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10" fillId="33" borderId="0" xfId="0" applyFont="1" applyFill="1" applyBorder="1" applyAlignment="1">
      <alignment horizontal="center" vertical="center"/>
    </xf>
    <xf numFmtId="41" fontId="3" fillId="0" borderId="21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41" fontId="17" fillId="0" borderId="21" xfId="0" applyNumberFormat="1" applyFont="1" applyFill="1" applyBorder="1" applyAlignment="1">
      <alignment horizontal="center" vertical="center"/>
    </xf>
    <xf numFmtId="41" fontId="17" fillId="0" borderId="0" xfId="0" applyNumberFormat="1" applyFont="1" applyFill="1" applyBorder="1" applyAlignment="1">
      <alignment horizontal="center" vertical="center"/>
    </xf>
    <xf numFmtId="179" fontId="17" fillId="0" borderId="0" xfId="0" applyNumberFormat="1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6" fillId="33" borderId="21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116" fillId="33" borderId="21" xfId="0" applyFont="1" applyFill="1" applyBorder="1" applyAlignment="1">
      <alignment horizontal="center" vertical="center" shrinkToFit="1"/>
    </xf>
    <xf numFmtId="0" fontId="22" fillId="33" borderId="15" xfId="0" applyFont="1" applyFill="1" applyBorder="1" applyAlignment="1">
      <alignment horizontal="center" vertical="center" shrinkToFit="1"/>
    </xf>
    <xf numFmtId="0" fontId="116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 shrinkToFit="1"/>
    </xf>
    <xf numFmtId="0" fontId="14" fillId="33" borderId="22" xfId="0" applyFont="1" applyFill="1" applyBorder="1" applyAlignment="1">
      <alignment horizontal="center" vertical="center" shrinkToFit="1"/>
    </xf>
    <xf numFmtId="0" fontId="11" fillId="33" borderId="19" xfId="0" applyFont="1" applyFill="1" applyBorder="1" applyAlignment="1">
      <alignment horizontal="left" vertical="center"/>
    </xf>
    <xf numFmtId="0" fontId="0" fillId="33" borderId="18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179" fontId="3" fillId="0" borderId="21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3" fillId="0" borderId="21" xfId="0" applyNumberFormat="1" applyFont="1" applyFill="1" applyBorder="1" applyAlignment="1">
      <alignment horizontal="center" vertical="center"/>
    </xf>
    <xf numFmtId="179" fontId="17" fillId="0" borderId="21" xfId="0" applyNumberFormat="1" applyFont="1" applyFill="1" applyBorder="1" applyAlignment="1">
      <alignment vertical="center"/>
    </xf>
    <xf numFmtId="179" fontId="17" fillId="0" borderId="0" xfId="0" applyNumberFormat="1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vertical="center" shrinkToFit="1"/>
    </xf>
    <xf numFmtId="0" fontId="0" fillId="0" borderId="0" xfId="0" applyFill="1" applyBorder="1"/>
    <xf numFmtId="0" fontId="10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178" fontId="3" fillId="0" borderId="21" xfId="0" applyNumberFormat="1" applyFont="1" applyFill="1" applyBorder="1" applyAlignment="1">
      <alignment horizontal="right" vertical="center" indent="1"/>
    </xf>
    <xf numFmtId="178" fontId="3" fillId="0" borderId="0" xfId="0" applyNumberFormat="1" applyFont="1" applyFill="1" applyBorder="1" applyAlignment="1">
      <alignment horizontal="right" vertical="center" indent="1"/>
    </xf>
    <xf numFmtId="178" fontId="17" fillId="0" borderId="21" xfId="0" applyNumberFormat="1" applyFont="1" applyFill="1" applyBorder="1" applyAlignment="1">
      <alignment horizontal="right" vertical="center" indent="1"/>
    </xf>
    <xf numFmtId="178" fontId="17" fillId="0" borderId="0" xfId="0" applyNumberFormat="1" applyFont="1" applyFill="1" applyBorder="1" applyAlignment="1">
      <alignment horizontal="right" vertical="center" inden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179" fontId="17" fillId="0" borderId="21" xfId="0" applyNumberFormat="1" applyFont="1" applyFill="1" applyBorder="1" applyAlignment="1">
      <alignment horizontal="center" vertical="center"/>
    </xf>
    <xf numFmtId="0" fontId="121" fillId="0" borderId="0" xfId="0" applyFont="1" applyFill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3" fillId="60" borderId="28" xfId="0" applyFont="1" applyFill="1" applyBorder="1" applyAlignment="1">
      <alignment horizontal="center" vertical="center"/>
    </xf>
    <xf numFmtId="0" fontId="13" fillId="60" borderId="30" xfId="0" applyFont="1" applyFill="1" applyBorder="1" applyAlignment="1">
      <alignment horizontal="center" vertical="center"/>
    </xf>
    <xf numFmtId="0" fontId="3" fillId="60" borderId="44" xfId="0" applyFont="1" applyFill="1" applyBorder="1" applyAlignment="1">
      <alignment horizontal="center" vertical="center"/>
    </xf>
    <xf numFmtId="0" fontId="3" fillId="60" borderId="34" xfId="0" applyFont="1" applyFill="1" applyBorder="1" applyAlignment="1">
      <alignment horizontal="center" vertical="center"/>
    </xf>
    <xf numFmtId="0" fontId="14" fillId="60" borderId="25" xfId="0" applyFont="1" applyFill="1" applyBorder="1" applyAlignment="1">
      <alignment horizontal="center" vertical="center"/>
    </xf>
    <xf numFmtId="0" fontId="110" fillId="60" borderId="22" xfId="0" applyFont="1" applyFill="1" applyBorder="1" applyAlignment="1">
      <alignment horizontal="center" vertical="center"/>
    </xf>
    <xf numFmtId="0" fontId="3" fillId="60" borderId="45" xfId="0" applyFont="1" applyFill="1" applyBorder="1" applyAlignment="1">
      <alignment horizontal="center" vertical="center"/>
    </xf>
    <xf numFmtId="0" fontId="13" fillId="60" borderId="19" xfId="0" applyFont="1" applyFill="1" applyBorder="1" applyAlignment="1">
      <alignment horizontal="center" vertical="center"/>
    </xf>
    <xf numFmtId="0" fontId="13" fillId="60" borderId="18" xfId="0" applyFont="1" applyFill="1" applyBorder="1" applyAlignment="1">
      <alignment horizontal="center" vertical="center"/>
    </xf>
    <xf numFmtId="0" fontId="14" fillId="60" borderId="23" xfId="0" applyFont="1" applyFill="1" applyBorder="1" applyAlignment="1">
      <alignment horizontal="center" vertical="center"/>
    </xf>
    <xf numFmtId="0" fontId="123" fillId="60" borderId="25" xfId="0" applyFont="1" applyFill="1" applyBorder="1" applyAlignment="1">
      <alignment horizontal="center" vertical="center" shrinkToFit="1"/>
    </xf>
    <xf numFmtId="0" fontId="123" fillId="60" borderId="22" xfId="0" applyFont="1" applyFill="1" applyBorder="1" applyAlignment="1">
      <alignment horizontal="center" vertical="center" shrinkToFit="1"/>
    </xf>
    <xf numFmtId="0" fontId="14" fillId="60" borderId="13" xfId="0" applyFont="1" applyFill="1" applyBorder="1" applyAlignment="1">
      <alignment horizontal="center" vertical="center"/>
    </xf>
    <xf numFmtId="0" fontId="14" fillId="60" borderId="22" xfId="0" applyFont="1" applyFill="1" applyBorder="1" applyAlignment="1">
      <alignment horizontal="center" vertical="center"/>
    </xf>
    <xf numFmtId="0" fontId="287" fillId="0" borderId="0" xfId="0" applyFont="1" applyFill="1" applyAlignment="1">
      <alignment horizontal="center" vertical="center"/>
    </xf>
    <xf numFmtId="0" fontId="13" fillId="60" borderId="28" xfId="0" applyFont="1" applyFill="1" applyBorder="1" applyAlignment="1">
      <alignment horizontal="center"/>
    </xf>
    <xf numFmtId="0" fontId="13" fillId="60" borderId="30" xfId="0" applyFont="1" applyFill="1" applyBorder="1" applyAlignment="1">
      <alignment horizontal="center"/>
    </xf>
    <xf numFmtId="0" fontId="3" fillId="60" borderId="13" xfId="0" applyFont="1" applyFill="1" applyBorder="1" applyAlignment="1">
      <alignment horizontal="center"/>
    </xf>
    <xf numFmtId="0" fontId="3" fillId="60" borderId="14" xfId="0" applyFont="1" applyFill="1" applyBorder="1" applyAlignment="1">
      <alignment horizontal="center"/>
    </xf>
    <xf numFmtId="208" fontId="3" fillId="0" borderId="21" xfId="0" applyNumberFormat="1" applyFont="1" applyFill="1" applyBorder="1" applyAlignment="1">
      <alignment horizontal="right" vertical="center"/>
    </xf>
    <xf numFmtId="208" fontId="3" fillId="0" borderId="0" xfId="0" applyNumberFormat="1" applyFont="1" applyFill="1" applyBorder="1" applyAlignment="1">
      <alignment horizontal="right" vertical="center"/>
    </xf>
    <xf numFmtId="208" fontId="17" fillId="0" borderId="21" xfId="0" applyNumberFormat="1" applyFont="1" applyFill="1" applyBorder="1" applyAlignment="1">
      <alignment horizontal="right" vertical="center"/>
    </xf>
    <xf numFmtId="208" fontId="17" fillId="0" borderId="0" xfId="0" applyNumberFormat="1" applyFont="1" applyFill="1" applyBorder="1" applyAlignment="1">
      <alignment horizontal="right" vertical="center"/>
    </xf>
    <xf numFmtId="0" fontId="12" fillId="0" borderId="65" xfId="0" applyFont="1" applyFill="1" applyBorder="1" applyAlignment="1">
      <alignment horizontal="right" vertical="center"/>
    </xf>
    <xf numFmtId="0" fontId="13" fillId="60" borderId="21" xfId="0" applyFont="1" applyFill="1" applyBorder="1" applyAlignment="1">
      <alignment horizontal="center" vertical="center"/>
    </xf>
    <xf numFmtId="0" fontId="13" fillId="60" borderId="15" xfId="0" applyFont="1" applyFill="1" applyBorder="1" applyAlignment="1">
      <alignment horizontal="center" vertical="center"/>
    </xf>
    <xf numFmtId="0" fontId="3" fillId="60" borderId="12" xfId="0" applyFont="1" applyFill="1" applyBorder="1" applyAlignment="1">
      <alignment horizontal="center" vertical="center"/>
    </xf>
    <xf numFmtId="0" fontId="3" fillId="60" borderId="13" xfId="0" applyFont="1" applyFill="1" applyBorder="1" applyAlignment="1">
      <alignment horizontal="center" vertical="center"/>
    </xf>
    <xf numFmtId="0" fontId="3" fillId="60" borderId="14" xfId="0" applyFont="1" applyFill="1" applyBorder="1" applyAlignment="1">
      <alignment horizontal="center" vertical="center"/>
    </xf>
    <xf numFmtId="0" fontId="3" fillId="60" borderId="23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1" fillId="60" borderId="19" xfId="0" applyFont="1" applyFill="1" applyBorder="1" applyAlignment="1">
      <alignment horizontal="center" vertical="top" shrinkToFit="1"/>
    </xf>
    <xf numFmtId="0" fontId="11" fillId="60" borderId="18" xfId="0" applyFont="1" applyFill="1" applyBorder="1" applyAlignment="1">
      <alignment horizontal="center" vertical="top" shrinkToFit="1"/>
    </xf>
    <xf numFmtId="0" fontId="126" fillId="60" borderId="21" xfId="0" applyFont="1" applyFill="1" applyBorder="1" applyAlignment="1">
      <alignment horizontal="center" shrinkToFit="1"/>
    </xf>
    <xf numFmtId="0" fontId="126" fillId="60" borderId="15" xfId="0" applyFont="1" applyFill="1" applyBorder="1" applyAlignment="1">
      <alignment horizontal="center" shrinkToFit="1"/>
    </xf>
    <xf numFmtId="0" fontId="14" fillId="60" borderId="25" xfId="0" applyFont="1" applyFill="1" applyBorder="1" applyAlignment="1">
      <alignment horizontal="center" shrinkToFit="1"/>
    </xf>
    <xf numFmtId="0" fontId="14" fillId="60" borderId="22" xfId="0" applyFont="1" applyFill="1" applyBorder="1" applyAlignment="1">
      <alignment horizontal="center" shrinkToFit="1"/>
    </xf>
    <xf numFmtId="41" fontId="3" fillId="0" borderId="0" xfId="0" applyNumberFormat="1" applyFont="1" applyFill="1" applyAlignment="1" applyProtection="1">
      <alignment horizontal="center" vertical="center" shrinkToFit="1"/>
      <protection locked="0"/>
    </xf>
    <xf numFmtId="0" fontId="11" fillId="60" borderId="21" xfId="0" applyFont="1" applyFill="1" applyBorder="1" applyAlignment="1" applyProtection="1">
      <alignment horizontal="center" vertical="center" shrinkToFit="1"/>
    </xf>
    <xf numFmtId="0" fontId="11" fillId="60" borderId="15" xfId="0" applyFont="1" applyFill="1" applyBorder="1" applyAlignment="1" applyProtection="1">
      <alignment horizontal="center" vertical="center" shrinkToFit="1"/>
    </xf>
    <xf numFmtId="0" fontId="14" fillId="60" borderId="25" xfId="0" applyFont="1" applyFill="1" applyBorder="1" applyAlignment="1" applyProtection="1">
      <alignment horizontal="center" vertical="center" shrinkToFit="1"/>
    </xf>
    <xf numFmtId="0" fontId="14" fillId="60" borderId="22" xfId="0" applyFont="1" applyFill="1" applyBorder="1" applyAlignment="1" applyProtection="1">
      <alignment horizontal="center" vertical="center" shrinkToFit="1"/>
    </xf>
    <xf numFmtId="0" fontId="14" fillId="60" borderId="23" xfId="0" applyFont="1" applyFill="1" applyBorder="1" applyAlignment="1" applyProtection="1">
      <alignment horizontal="center" vertical="center" shrinkToFit="1"/>
    </xf>
    <xf numFmtId="0" fontId="11" fillId="0" borderId="30" xfId="0" applyFont="1" applyFill="1" applyBorder="1" applyAlignment="1">
      <alignment horizontal="left" vertical="center" shrinkToFit="1"/>
    </xf>
    <xf numFmtId="0" fontId="8" fillId="0" borderId="0" xfId="0" applyFont="1" applyFill="1" applyAlignment="1" applyProtection="1">
      <alignment horizontal="center" vertical="center" shrinkToFit="1"/>
    </xf>
    <xf numFmtId="41" fontId="3" fillId="0" borderId="21" xfId="0" applyNumberFormat="1" applyFont="1" applyFill="1" applyBorder="1" applyAlignment="1">
      <alignment horizontal="center" vertical="center" shrinkToFit="1"/>
    </xf>
    <xf numFmtId="41" fontId="3" fillId="0" borderId="0" xfId="0" applyNumberFormat="1" applyFont="1" applyFill="1" applyBorder="1" applyAlignment="1">
      <alignment horizontal="center" vertical="center" shrinkToFit="1"/>
    </xf>
    <xf numFmtId="41" fontId="17" fillId="0" borderId="21" xfId="0" applyNumberFormat="1" applyFont="1" applyFill="1" applyBorder="1" applyAlignment="1">
      <alignment horizontal="right" vertical="center" indent="1" shrinkToFit="1"/>
    </xf>
    <xf numFmtId="41" fontId="17" fillId="0" borderId="0" xfId="0" applyNumberFormat="1" applyFont="1" applyFill="1" applyBorder="1" applyAlignment="1">
      <alignment horizontal="right" vertical="center" indent="1" shrinkToFit="1"/>
    </xf>
    <xf numFmtId="41" fontId="3" fillId="0" borderId="21" xfId="0" applyNumberFormat="1" applyFont="1" applyFill="1" applyBorder="1" applyAlignment="1">
      <alignment horizontal="right" vertical="center" indent="1" shrinkToFit="1"/>
    </xf>
    <xf numFmtId="41" fontId="3" fillId="0" borderId="0" xfId="0" applyNumberFormat="1" applyFont="1" applyFill="1" applyBorder="1" applyAlignment="1">
      <alignment horizontal="right" vertical="center" indent="1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11" fillId="60" borderId="19" xfId="0" applyFont="1" applyFill="1" applyBorder="1" applyAlignment="1" applyProtection="1">
      <alignment horizontal="center" vertical="center" shrinkToFit="1"/>
    </xf>
    <xf numFmtId="0" fontId="11" fillId="60" borderId="18" xfId="0" applyFont="1" applyFill="1" applyBorder="1" applyAlignment="1" applyProtection="1">
      <alignment horizontal="center" vertical="center" shrinkToFit="1"/>
    </xf>
    <xf numFmtId="0" fontId="11" fillId="60" borderId="0" xfId="0" applyFont="1" applyFill="1" applyBorder="1" applyAlignment="1" applyProtection="1">
      <alignment horizontal="center" vertical="center" shrinkToFit="1"/>
    </xf>
    <xf numFmtId="0" fontId="11" fillId="0" borderId="0" xfId="0" applyFont="1" applyFill="1" applyBorder="1" applyAlignment="1" applyProtection="1">
      <alignment horizontal="left" shrinkToFit="1"/>
    </xf>
    <xf numFmtId="0" fontId="3" fillId="0" borderId="0" xfId="0" applyNumberFormat="1" applyFont="1" applyFill="1" applyAlignment="1" applyProtection="1">
      <alignment horizontal="right" vertical="center" indent="1" shrinkToFit="1"/>
      <protection locked="0"/>
    </xf>
    <xf numFmtId="0" fontId="17" fillId="0" borderId="0" xfId="0" applyNumberFormat="1" applyFont="1" applyFill="1" applyAlignment="1" applyProtection="1">
      <alignment horizontal="right" vertical="center" indent="1" shrinkToFit="1"/>
      <protection locked="0"/>
    </xf>
    <xf numFmtId="41" fontId="17" fillId="0" borderId="0" xfId="0" applyNumberFormat="1" applyFont="1" applyFill="1" applyAlignment="1" applyProtection="1">
      <alignment horizontal="center" vertical="center" shrinkToFit="1"/>
      <protection locked="0"/>
    </xf>
    <xf numFmtId="0" fontId="10" fillId="0" borderId="0" xfId="0" applyFont="1" applyFill="1" applyAlignment="1" applyProtection="1">
      <alignment horizontal="center" shrinkToFit="1"/>
    </xf>
    <xf numFmtId="0" fontId="14" fillId="60" borderId="25" xfId="0" applyFont="1" applyFill="1" applyBorder="1" applyAlignment="1" applyProtection="1">
      <alignment horizontal="center" shrinkToFit="1"/>
    </xf>
    <xf numFmtId="0" fontId="14" fillId="60" borderId="22" xfId="0" applyFont="1" applyFill="1" applyBorder="1" applyAlignment="1" applyProtection="1">
      <alignment horizontal="center" shrinkToFit="1"/>
    </xf>
    <xf numFmtId="0" fontId="14" fillId="60" borderId="23" xfId="0" applyFont="1" applyFill="1" applyBorder="1" applyAlignment="1" applyProtection="1">
      <alignment horizontal="center" shrinkToFit="1"/>
    </xf>
    <xf numFmtId="0" fontId="11" fillId="60" borderId="16" xfId="0" applyFont="1" applyFill="1" applyBorder="1" applyAlignment="1">
      <alignment horizontal="center" vertical="top" shrinkToFit="1"/>
    </xf>
    <xf numFmtId="0" fontId="14" fillId="60" borderId="23" xfId="0" applyFont="1" applyFill="1" applyBorder="1" applyAlignment="1">
      <alignment horizontal="center" shrinkToFit="1"/>
    </xf>
    <xf numFmtId="0" fontId="14" fillId="60" borderId="12" xfId="0" applyFont="1" applyFill="1" applyBorder="1" applyAlignment="1">
      <alignment horizontal="center" vertical="center" shrinkToFit="1"/>
    </xf>
    <xf numFmtId="0" fontId="14" fillId="60" borderId="13" xfId="0" applyFont="1" applyFill="1" applyBorder="1" applyAlignment="1">
      <alignment horizontal="center" vertical="center" shrinkToFit="1"/>
    </xf>
    <xf numFmtId="0" fontId="14" fillId="60" borderId="14" xfId="0" applyFont="1" applyFill="1" applyBorder="1" applyAlignment="1">
      <alignment horizontal="center" vertical="center" shrinkToFit="1"/>
    </xf>
    <xf numFmtId="0" fontId="5" fillId="60" borderId="12" xfId="0" applyFont="1" applyFill="1" applyBorder="1" applyAlignment="1">
      <alignment horizontal="center" vertical="center" shrinkToFit="1"/>
    </xf>
    <xf numFmtId="0" fontId="5" fillId="60" borderId="13" xfId="0" applyFont="1" applyFill="1" applyBorder="1" applyAlignment="1">
      <alignment horizontal="center" vertical="center" shrinkToFit="1"/>
    </xf>
    <xf numFmtId="0" fontId="5" fillId="60" borderId="14" xfId="0" applyFont="1" applyFill="1" applyBorder="1" applyAlignment="1">
      <alignment horizontal="center" vertical="center" shrinkToFit="1"/>
    </xf>
    <xf numFmtId="0" fontId="14" fillId="60" borderId="21" xfId="0" applyFont="1" applyFill="1" applyBorder="1" applyAlignment="1">
      <alignment horizontal="center" shrinkToFit="1"/>
    </xf>
    <xf numFmtId="0" fontId="14" fillId="60" borderId="15" xfId="0" applyFont="1" applyFill="1" applyBorder="1" applyAlignment="1">
      <alignment horizontal="center" shrinkToFit="1"/>
    </xf>
    <xf numFmtId="0" fontId="11" fillId="60" borderId="21" xfId="0" applyFont="1" applyFill="1" applyBorder="1" applyAlignment="1">
      <alignment horizontal="center" vertical="top" shrinkToFit="1"/>
    </xf>
    <xf numFmtId="0" fontId="11" fillId="60" borderId="15" xfId="0" applyFont="1" applyFill="1" applyBorder="1" applyAlignment="1">
      <alignment horizontal="center" vertical="top" shrinkToFit="1"/>
    </xf>
    <xf numFmtId="176" fontId="18" fillId="0" borderId="0" xfId="496" applyFont="1" applyFill="1" applyBorder="1" applyAlignment="1" applyProtection="1">
      <alignment horizontal="center" vertical="center"/>
    </xf>
    <xf numFmtId="176" fontId="16" fillId="0" borderId="0" xfId="1" applyFont="1" applyFill="1" applyBorder="1" applyAlignment="1" applyProtection="1">
      <alignment horizontal="center" vertical="center"/>
    </xf>
    <xf numFmtId="176" fontId="16" fillId="0" borderId="0" xfId="496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5" fillId="60" borderId="25" xfId="0" applyFont="1" applyFill="1" applyBorder="1" applyAlignment="1">
      <alignment horizontal="center" vertical="center"/>
    </xf>
    <xf numFmtId="0" fontId="5" fillId="60" borderId="23" xfId="0" applyFont="1" applyFill="1" applyBorder="1" applyAlignment="1">
      <alignment horizontal="center" vertical="center"/>
    </xf>
    <xf numFmtId="0" fontId="5" fillId="60" borderId="22" xfId="0" applyFont="1" applyFill="1" applyBorder="1" applyAlignment="1">
      <alignment horizontal="center" vertical="center"/>
    </xf>
    <xf numFmtId="0" fontId="14" fillId="60" borderId="21" xfId="0" applyFont="1" applyFill="1" applyBorder="1" applyAlignment="1">
      <alignment horizontal="center" vertical="center"/>
    </xf>
    <xf numFmtId="0" fontId="14" fillId="60" borderId="15" xfId="0" applyFont="1" applyFill="1" applyBorder="1" applyAlignment="1">
      <alignment horizontal="center" vertical="center"/>
    </xf>
    <xf numFmtId="0" fontId="11" fillId="60" borderId="30" xfId="0" applyFont="1" applyFill="1" applyBorder="1" applyAlignment="1">
      <alignment horizontal="center" vertical="center"/>
    </xf>
    <xf numFmtId="0" fontId="11" fillId="60" borderId="11" xfId="0" applyFont="1" applyFill="1" applyBorder="1" applyAlignment="1">
      <alignment horizontal="center" vertical="center"/>
    </xf>
    <xf numFmtId="0" fontId="11" fillId="60" borderId="28" xfId="0" applyFont="1" applyFill="1" applyBorder="1" applyAlignment="1">
      <alignment horizontal="center" vertical="center"/>
    </xf>
    <xf numFmtId="0" fontId="11" fillId="60" borderId="19" xfId="0" applyFont="1" applyFill="1" applyBorder="1" applyAlignment="1">
      <alignment horizontal="center" vertical="center"/>
    </xf>
    <xf numFmtId="0" fontId="11" fillId="60" borderId="18" xfId="0" applyFont="1" applyFill="1" applyBorder="1" applyAlignment="1">
      <alignment horizontal="center" vertical="center"/>
    </xf>
    <xf numFmtId="0" fontId="107" fillId="0" borderId="0" xfId="0" applyFont="1" applyFill="1" applyAlignment="1">
      <alignment horizontal="center" vertical="center" shrinkToFit="1"/>
    </xf>
    <xf numFmtId="0" fontId="11" fillId="60" borderId="0" xfId="0" applyFont="1" applyFill="1" applyBorder="1" applyAlignment="1">
      <alignment horizontal="center" vertical="center"/>
    </xf>
    <xf numFmtId="0" fontId="11" fillId="60" borderId="20" xfId="0" applyFont="1" applyFill="1" applyBorder="1" applyAlignment="1">
      <alignment horizontal="center" vertical="center" wrapText="1"/>
    </xf>
    <xf numFmtId="0" fontId="5" fillId="60" borderId="25" xfId="0" applyFont="1" applyFill="1" applyBorder="1" applyAlignment="1">
      <alignment horizontal="center" vertical="center" wrapText="1"/>
    </xf>
    <xf numFmtId="0" fontId="5" fillId="60" borderId="23" xfId="0" applyFont="1" applyFill="1" applyBorder="1" applyAlignment="1">
      <alignment horizontal="center" vertical="center" wrapText="1"/>
    </xf>
    <xf numFmtId="0" fontId="5" fillId="60" borderId="22" xfId="0" applyFont="1" applyFill="1" applyBorder="1" applyAlignment="1">
      <alignment horizontal="center" vertical="center" wrapText="1"/>
    </xf>
    <xf numFmtId="0" fontId="11" fillId="60" borderId="29" xfId="0" applyFont="1" applyFill="1" applyBorder="1" applyAlignment="1">
      <alignment horizontal="center" vertical="center" wrapText="1"/>
    </xf>
    <xf numFmtId="0" fontId="11" fillId="60" borderId="20" xfId="0" applyFont="1" applyFill="1" applyBorder="1" applyAlignment="1">
      <alignment horizontal="center" vertical="center"/>
    </xf>
    <xf numFmtId="0" fontId="5" fillId="60" borderId="13" xfId="0" applyFont="1" applyFill="1" applyBorder="1" applyAlignment="1">
      <alignment horizontal="center" vertical="center"/>
    </xf>
    <xf numFmtId="0" fontId="5" fillId="60" borderId="14" xfId="0" applyFont="1" applyFill="1" applyBorder="1" applyAlignment="1">
      <alignment horizontal="center" vertical="center"/>
    </xf>
    <xf numFmtId="0" fontId="5" fillId="60" borderId="24" xfId="0" applyFont="1" applyFill="1" applyBorder="1" applyAlignment="1">
      <alignment horizontal="center" vertical="center"/>
    </xf>
    <xf numFmtId="0" fontId="5" fillId="60" borderId="21" xfId="0" applyFont="1" applyFill="1" applyBorder="1" applyAlignment="1">
      <alignment horizontal="center" vertical="center"/>
    </xf>
    <xf numFmtId="0" fontId="5" fillId="60" borderId="0" xfId="0" applyFont="1" applyFill="1" applyBorder="1" applyAlignment="1">
      <alignment horizontal="center" vertical="center"/>
    </xf>
    <xf numFmtId="0" fontId="5" fillId="60" borderId="15" xfId="0" applyFont="1" applyFill="1" applyBorder="1" applyAlignment="1">
      <alignment horizontal="center" vertical="center"/>
    </xf>
    <xf numFmtId="41" fontId="3" fillId="0" borderId="21" xfId="0" applyNumberFormat="1" applyFont="1" applyFill="1" applyBorder="1" applyAlignment="1" applyProtection="1">
      <alignment horizontal="center" vertical="center"/>
    </xf>
    <xf numFmtId="41" fontId="3" fillId="0" borderId="0" xfId="0" applyNumberFormat="1" applyFont="1" applyFill="1" applyBorder="1" applyAlignment="1" applyProtection="1">
      <alignment horizontal="center" vertical="center"/>
    </xf>
    <xf numFmtId="41" fontId="3" fillId="0" borderId="0" xfId="0" applyNumberFormat="1" applyFont="1" applyFill="1" applyAlignment="1" applyProtection="1">
      <alignment horizontal="right" vertical="center"/>
    </xf>
    <xf numFmtId="41" fontId="17" fillId="0" borderId="21" xfId="0" applyNumberFormat="1" applyFont="1" applyFill="1" applyBorder="1" applyAlignment="1" applyProtection="1">
      <alignment horizontal="center" vertical="center"/>
    </xf>
    <xf numFmtId="41" fontId="17" fillId="0" borderId="0" xfId="0" applyNumberFormat="1" applyFont="1" applyFill="1" applyBorder="1" applyAlignment="1" applyProtection="1">
      <alignment horizontal="center" vertical="center"/>
    </xf>
    <xf numFmtId="0" fontId="0" fillId="60" borderId="15" xfId="0" applyFont="1" applyFill="1" applyBorder="1" applyAlignment="1">
      <alignment horizontal="center" vertical="center"/>
    </xf>
    <xf numFmtId="0" fontId="13" fillId="60" borderId="16" xfId="0" applyFont="1" applyFill="1" applyBorder="1" applyAlignment="1">
      <alignment horizontal="center" vertical="center"/>
    </xf>
    <xf numFmtId="0" fontId="14" fillId="60" borderId="0" xfId="0" applyFont="1" applyFill="1" applyBorder="1" applyAlignment="1">
      <alignment horizontal="center" vertical="center"/>
    </xf>
    <xf numFmtId="0" fontId="5" fillId="6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/>
    </xf>
    <xf numFmtId="41" fontId="3" fillId="0" borderId="0" xfId="0" applyNumberFormat="1" applyFont="1" applyFill="1" applyAlignment="1" applyProtection="1">
      <alignment horizontal="center" vertical="center"/>
    </xf>
    <xf numFmtId="41" fontId="3" fillId="0" borderId="21" xfId="0" applyNumberFormat="1" applyFont="1" applyFill="1" applyBorder="1" applyAlignment="1" applyProtection="1">
      <alignment horizontal="center" vertical="center" shrinkToFit="1"/>
    </xf>
    <xf numFmtId="41" fontId="3" fillId="0" borderId="0" xfId="0" applyNumberFormat="1" applyFont="1" applyFill="1" applyBorder="1" applyAlignment="1" applyProtection="1">
      <alignment horizontal="center" vertical="center" shrinkToFit="1"/>
    </xf>
    <xf numFmtId="41" fontId="3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41" fontId="17" fillId="0" borderId="21" xfId="0" applyNumberFormat="1" applyFont="1" applyFill="1" applyBorder="1" applyAlignment="1" applyProtection="1">
      <alignment horizontal="center" vertical="center" shrinkToFit="1"/>
    </xf>
    <xf numFmtId="41" fontId="17" fillId="0" borderId="0" xfId="0" applyNumberFormat="1" applyFont="1" applyFill="1" applyBorder="1" applyAlignment="1" applyProtection="1">
      <alignment horizontal="center" vertical="center" shrinkToFit="1"/>
    </xf>
    <xf numFmtId="41" fontId="17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1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19" xfId="0" applyFont="1" applyFill="1" applyBorder="1" applyAlignment="1">
      <alignment horizontal="center" vertical="center" shrinkToFit="1"/>
    </xf>
    <xf numFmtId="0" fontId="5" fillId="33" borderId="34" xfId="0" applyFont="1" applyFill="1" applyBorder="1" applyAlignment="1">
      <alignment horizontal="center" vertical="center" shrinkToFit="1"/>
    </xf>
    <xf numFmtId="0" fontId="5" fillId="33" borderId="45" xfId="0" applyFont="1" applyFill="1" applyBorder="1" applyAlignment="1">
      <alignment horizontal="center" vertical="center" shrinkToFit="1"/>
    </xf>
    <xf numFmtId="0" fontId="5" fillId="33" borderId="28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wrapText="1" indent="1"/>
    </xf>
    <xf numFmtId="176" fontId="3" fillId="0" borderId="0" xfId="1" applyFont="1" applyFill="1" applyAlignment="1" applyProtection="1">
      <alignment vertical="center"/>
    </xf>
    <xf numFmtId="176" fontId="17" fillId="0" borderId="0" xfId="1" applyFont="1" applyFill="1" applyAlignment="1" applyProtection="1">
      <alignment vertical="center"/>
    </xf>
    <xf numFmtId="0" fontId="5" fillId="60" borderId="30" xfId="0" applyFont="1" applyFill="1" applyBorder="1" applyAlignment="1">
      <alignment horizontal="center" vertical="center"/>
    </xf>
    <xf numFmtId="176" fontId="3" fillId="0" borderId="0" xfId="1" applyFont="1" applyFill="1" applyAlignment="1" applyProtection="1">
      <alignment horizontal="center" vertical="center"/>
    </xf>
    <xf numFmtId="0" fontId="14" fillId="60" borderId="25" xfId="0" applyFont="1" applyFill="1" applyBorder="1" applyAlignment="1">
      <alignment horizontal="center" vertical="center" wrapText="1"/>
    </xf>
    <xf numFmtId="0" fontId="11" fillId="60" borderId="29" xfId="0" applyFont="1" applyFill="1" applyBorder="1" applyAlignment="1">
      <alignment horizontal="center" vertical="center"/>
    </xf>
    <xf numFmtId="0" fontId="11" fillId="60" borderId="28" xfId="0" applyFont="1" applyFill="1" applyBorder="1" applyAlignment="1">
      <alignment horizontal="center" vertical="center" wrapText="1"/>
    </xf>
    <xf numFmtId="0" fontId="11" fillId="60" borderId="30" xfId="0" applyFont="1" applyFill="1" applyBorder="1" applyAlignment="1">
      <alignment horizontal="center" vertical="center" wrapText="1"/>
    </xf>
    <xf numFmtId="0" fontId="14" fillId="60" borderId="23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right"/>
    </xf>
    <xf numFmtId="0" fontId="13" fillId="60" borderId="19" xfId="0" applyFont="1" applyFill="1" applyBorder="1" applyAlignment="1">
      <alignment horizontal="left" vertical="center"/>
    </xf>
    <xf numFmtId="0" fontId="13" fillId="60" borderId="16" xfId="0" applyFont="1" applyFill="1" applyBorder="1" applyAlignment="1">
      <alignment horizontal="left" vertical="center"/>
    </xf>
    <xf numFmtId="0" fontId="13" fillId="60" borderId="18" xfId="0" applyFont="1" applyFill="1" applyBorder="1" applyAlignment="1">
      <alignment horizontal="left" vertical="center"/>
    </xf>
    <xf numFmtId="0" fontId="13" fillId="60" borderId="13" xfId="0" applyFont="1" applyFill="1" applyBorder="1" applyAlignment="1">
      <alignment horizontal="center" vertical="center"/>
    </xf>
    <xf numFmtId="0" fontId="13" fillId="60" borderId="14" xfId="0" applyFont="1" applyFill="1" applyBorder="1" applyAlignment="1">
      <alignment horizontal="center" vertical="center"/>
    </xf>
    <xf numFmtId="41" fontId="3" fillId="0" borderId="21" xfId="0" applyNumberFormat="1" applyFont="1" applyFill="1" applyBorder="1" applyAlignment="1" applyProtection="1">
      <alignment horizontal="right" vertical="center" indent="2"/>
    </xf>
    <xf numFmtId="41" fontId="3" fillId="0" borderId="0" xfId="0" applyNumberFormat="1" applyFont="1" applyFill="1" applyBorder="1" applyAlignment="1" applyProtection="1">
      <alignment horizontal="right" vertical="center" indent="2"/>
    </xf>
    <xf numFmtId="41" fontId="17" fillId="0" borderId="21" xfId="0" applyNumberFormat="1" applyFont="1" applyFill="1" applyBorder="1" applyAlignment="1" applyProtection="1">
      <alignment horizontal="right" vertical="center" indent="2"/>
    </xf>
    <xf numFmtId="41" fontId="17" fillId="0" borderId="0" xfId="0" applyNumberFormat="1" applyFont="1" applyFill="1" applyBorder="1" applyAlignment="1" applyProtection="1">
      <alignment horizontal="right" vertical="center" indent="2"/>
    </xf>
    <xf numFmtId="0" fontId="13" fillId="60" borderId="11" xfId="0" applyFont="1" applyFill="1" applyBorder="1" applyAlignment="1">
      <alignment horizontal="center" vertical="center"/>
    </xf>
    <xf numFmtId="0" fontId="14" fillId="60" borderId="25" xfId="0" applyFont="1" applyFill="1" applyBorder="1" applyAlignment="1">
      <alignment horizontal="center" vertical="center" shrinkToFit="1"/>
    </xf>
    <xf numFmtId="0" fontId="14" fillId="60" borderId="22" xfId="0" applyFont="1" applyFill="1" applyBorder="1" applyAlignment="1">
      <alignment horizontal="center" vertical="center" shrinkToFit="1"/>
    </xf>
    <xf numFmtId="0" fontId="248" fillId="60" borderId="28" xfId="0" applyFont="1" applyFill="1" applyBorder="1" applyAlignment="1">
      <alignment horizontal="center" vertical="center"/>
    </xf>
    <xf numFmtId="0" fontId="248" fillId="60" borderId="11" xfId="0" applyFont="1" applyFill="1" applyBorder="1" applyAlignment="1">
      <alignment horizontal="center" vertical="center"/>
    </xf>
    <xf numFmtId="0" fontId="249" fillId="60" borderId="25" xfId="0" applyFont="1" applyFill="1" applyBorder="1" applyAlignment="1">
      <alignment horizontal="center" vertical="center"/>
    </xf>
    <xf numFmtId="0" fontId="249" fillId="60" borderId="22" xfId="0" applyFont="1" applyFill="1" applyBorder="1" applyAlignment="1">
      <alignment horizontal="center" vertical="center"/>
    </xf>
    <xf numFmtId="41" fontId="3" fillId="0" borderId="0" xfId="0" applyNumberFormat="1" applyFont="1" applyFill="1" applyAlignment="1">
      <alignment horizontal="center" vertical="center"/>
    </xf>
    <xf numFmtId="220" fontId="3" fillId="0" borderId="0" xfId="0" applyNumberFormat="1" applyFont="1" applyFill="1" applyBorder="1" applyAlignment="1">
      <alignment horizontal="right" vertical="center"/>
    </xf>
    <xf numFmtId="220" fontId="3" fillId="0" borderId="0" xfId="0" applyNumberFormat="1" applyFont="1" applyFill="1" applyAlignment="1">
      <alignment horizontal="right" vertical="center"/>
    </xf>
    <xf numFmtId="212" fontId="3" fillId="0" borderId="0" xfId="0" applyNumberFormat="1" applyFont="1" applyFill="1" applyBorder="1" applyAlignment="1">
      <alignment horizontal="right" vertical="center"/>
    </xf>
    <xf numFmtId="212" fontId="3" fillId="0" borderId="0" xfId="0" applyNumberFormat="1" applyFont="1" applyFill="1" applyAlignment="1">
      <alignment horizontal="right" vertical="center"/>
    </xf>
    <xf numFmtId="208" fontId="3" fillId="0" borderId="0" xfId="0" applyNumberFormat="1" applyFont="1" applyFill="1" applyAlignment="1">
      <alignment horizontal="right" vertical="center"/>
    </xf>
    <xf numFmtId="41" fontId="17" fillId="0" borderId="0" xfId="0" applyNumberFormat="1" applyFont="1" applyFill="1" applyAlignment="1">
      <alignment horizontal="center" vertical="center"/>
    </xf>
    <xf numFmtId="220" fontId="17" fillId="0" borderId="0" xfId="0" applyNumberFormat="1" applyFont="1" applyFill="1" applyBorder="1" applyAlignment="1">
      <alignment horizontal="right" vertical="center"/>
    </xf>
    <xf numFmtId="220" fontId="17" fillId="0" borderId="0" xfId="0" applyNumberFormat="1" applyFont="1" applyFill="1" applyAlignment="1">
      <alignment horizontal="right" vertical="center"/>
    </xf>
    <xf numFmtId="212" fontId="17" fillId="0" borderId="0" xfId="0" applyNumberFormat="1" applyFont="1" applyFill="1" applyBorder="1" applyAlignment="1">
      <alignment horizontal="right" vertical="center"/>
    </xf>
    <xf numFmtId="212" fontId="17" fillId="0" borderId="0" xfId="0" applyNumberFormat="1" applyFont="1" applyFill="1" applyAlignment="1">
      <alignment horizontal="right" vertical="center"/>
    </xf>
    <xf numFmtId="0" fontId="13" fillId="60" borderId="0" xfId="0" applyFont="1" applyFill="1" applyBorder="1" applyAlignment="1">
      <alignment horizontal="center" vertical="center"/>
    </xf>
    <xf numFmtId="214" fontId="3" fillId="0" borderId="0" xfId="0" applyNumberFormat="1" applyFont="1" applyFill="1" applyBorder="1" applyAlignment="1" applyProtection="1">
      <alignment horizontal="center" vertical="center"/>
    </xf>
    <xf numFmtId="214" fontId="17" fillId="0" borderId="0" xfId="0" applyNumberFormat="1" applyFont="1" applyFill="1" applyBorder="1" applyAlignment="1" applyProtection="1">
      <alignment horizontal="center" vertical="center"/>
    </xf>
    <xf numFmtId="0" fontId="249" fillId="33" borderId="25" xfId="0" applyFont="1" applyFill="1" applyBorder="1" applyAlignment="1">
      <alignment horizontal="center" vertical="center" wrapText="1" shrinkToFit="1"/>
    </xf>
    <xf numFmtId="0" fontId="249" fillId="33" borderId="22" xfId="0" applyFont="1" applyFill="1" applyBorder="1" applyAlignment="1">
      <alignment horizontal="center" vertical="center" wrapText="1" shrinkToFit="1"/>
    </xf>
    <xf numFmtId="0" fontId="116" fillId="33" borderId="28" xfId="0" applyFont="1" applyFill="1" applyBorder="1" applyAlignment="1">
      <alignment horizontal="center" vertical="center"/>
    </xf>
    <xf numFmtId="0" fontId="116" fillId="33" borderId="11" xfId="0" applyFont="1" applyFill="1" applyBorder="1" applyAlignment="1">
      <alignment horizontal="center" vertical="center"/>
    </xf>
    <xf numFmtId="0" fontId="116" fillId="33" borderId="15" xfId="0" applyFont="1" applyFill="1" applyBorder="1" applyAlignment="1">
      <alignment horizontal="center" vertical="center"/>
    </xf>
    <xf numFmtId="0" fontId="249" fillId="33" borderId="21" xfId="0" applyFont="1" applyFill="1" applyBorder="1" applyAlignment="1">
      <alignment horizontal="center" vertical="center" shrinkToFit="1"/>
    </xf>
    <xf numFmtId="0" fontId="249" fillId="33" borderId="15" xfId="0" applyFont="1" applyFill="1" applyBorder="1" applyAlignment="1">
      <alignment horizontal="center" vertical="center" shrinkToFit="1"/>
    </xf>
    <xf numFmtId="0" fontId="5" fillId="59" borderId="21" xfId="0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11" fillId="33" borderId="12" xfId="0" applyFont="1" applyFill="1" applyBorder="1" applyAlignment="1" applyProtection="1">
      <alignment horizontal="right" vertical="center" wrapText="1"/>
    </xf>
    <xf numFmtId="0" fontId="11" fillId="33" borderId="13" xfId="0" applyFont="1" applyFill="1" applyBorder="1" applyAlignment="1" applyProtection="1">
      <alignment horizontal="right" vertical="center" wrapText="1"/>
    </xf>
    <xf numFmtId="179" fontId="17" fillId="0" borderId="0" xfId="0" applyNumberFormat="1" applyFont="1" applyFill="1" applyBorder="1" applyAlignment="1" applyProtection="1">
      <alignment horizontal="center" vertical="center"/>
    </xf>
    <xf numFmtId="0" fontId="252" fillId="33" borderId="19" xfId="0" applyFont="1" applyFill="1" applyBorder="1" applyAlignment="1">
      <alignment horizontal="center" vertical="center"/>
    </xf>
    <xf numFmtId="0" fontId="252" fillId="33" borderId="18" xfId="0" applyFont="1" applyFill="1" applyBorder="1" applyAlignment="1">
      <alignment horizontal="center" vertical="center"/>
    </xf>
    <xf numFmtId="0" fontId="116" fillId="33" borderId="30" xfId="0" applyFont="1" applyFill="1" applyBorder="1" applyAlignment="1">
      <alignment horizontal="center" vertical="center"/>
    </xf>
    <xf numFmtId="0" fontId="249" fillId="33" borderId="23" xfId="0" applyFont="1" applyFill="1" applyBorder="1" applyAlignment="1">
      <alignment horizontal="center" vertical="center" wrapText="1" shrinkToFit="1"/>
    </xf>
    <xf numFmtId="179" fontId="3" fillId="0" borderId="0" xfId="0" applyNumberFormat="1" applyFont="1" applyFill="1" applyBorder="1" applyAlignment="1" applyProtection="1">
      <alignment horizontal="center" vertical="center"/>
    </xf>
    <xf numFmtId="176" fontId="3" fillId="0" borderId="0" xfId="1" applyFont="1" applyFill="1" applyBorder="1" applyAlignment="1" applyProtection="1">
      <alignment horizontal="center" vertical="center"/>
    </xf>
    <xf numFmtId="176" fontId="3" fillId="0" borderId="0" xfId="1" applyFont="1" applyFill="1" applyBorder="1" applyAlignment="1" applyProtection="1">
      <alignment horizontal="center" vertical="center"/>
      <protection locked="0"/>
    </xf>
    <xf numFmtId="176" fontId="3" fillId="0" borderId="0" xfId="1" applyFont="1" applyFill="1" applyBorder="1" applyAlignment="1">
      <alignment horizontal="center" vertical="center"/>
    </xf>
    <xf numFmtId="176" fontId="3" fillId="0" borderId="21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176" fontId="3" fillId="0" borderId="0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 applyProtection="1">
      <alignment horizontal="center" vertical="center"/>
      <protection locked="0"/>
    </xf>
    <xf numFmtId="176" fontId="3" fillId="0" borderId="21" xfId="1" applyFont="1" applyFill="1" applyBorder="1" applyAlignment="1" applyProtection="1">
      <alignment horizontal="right" vertical="center" indent="2"/>
    </xf>
    <xf numFmtId="176" fontId="3" fillId="0" borderId="0" xfId="1" applyFont="1" applyFill="1" applyBorder="1" applyAlignment="1" applyProtection="1">
      <alignment horizontal="right" vertical="center" indent="2"/>
    </xf>
    <xf numFmtId="176" fontId="17" fillId="0" borderId="0" xfId="1" applyFont="1" applyFill="1" applyBorder="1" applyAlignment="1">
      <alignment horizontal="center" vertical="center"/>
    </xf>
    <xf numFmtId="176" fontId="17" fillId="0" borderId="21" xfId="1" applyFont="1" applyFill="1" applyBorder="1" applyAlignment="1" applyProtection="1">
      <alignment horizontal="right" vertical="center" indent="2"/>
    </xf>
    <xf numFmtId="176" fontId="17" fillId="0" borderId="0" xfId="1" applyFont="1" applyFill="1" applyBorder="1" applyAlignment="1" applyProtection="1">
      <alignment horizontal="right" vertical="center" indent="2"/>
    </xf>
    <xf numFmtId="176" fontId="17" fillId="0" borderId="0" xfId="1" applyFont="1" applyFill="1" applyBorder="1" applyAlignment="1" applyProtection="1">
      <alignment horizontal="center" vertical="center"/>
    </xf>
    <xf numFmtId="176" fontId="17" fillId="0" borderId="0" xfId="1" applyFont="1" applyFill="1" applyBorder="1" applyAlignment="1" applyProtection="1">
      <alignment horizontal="center" vertical="center"/>
      <protection locked="0"/>
    </xf>
    <xf numFmtId="176" fontId="17" fillId="0" borderId="0" xfId="0" applyNumberFormat="1" applyFont="1" applyFill="1" applyBorder="1" applyAlignment="1" applyProtection="1">
      <alignment horizontal="center" vertical="center"/>
      <protection locked="0"/>
    </xf>
    <xf numFmtId="176" fontId="17" fillId="0" borderId="21" xfId="0" applyNumberFormat="1" applyFont="1" applyFill="1" applyBorder="1" applyAlignment="1">
      <alignment horizontal="center" vertical="center"/>
    </xf>
    <xf numFmtId="176" fontId="17" fillId="0" borderId="0" xfId="0" applyNumberFormat="1" applyFont="1" applyFill="1" applyBorder="1" applyAlignment="1">
      <alignment horizontal="center" vertical="center"/>
    </xf>
    <xf numFmtId="176" fontId="17" fillId="0" borderId="21" xfId="0" applyNumberFormat="1" applyFont="1" applyFill="1" applyBorder="1" applyAlignment="1" applyProtection="1">
      <alignment vertical="center"/>
    </xf>
    <xf numFmtId="176" fontId="17" fillId="0" borderId="0" xfId="0" applyNumberFormat="1" applyFont="1" applyFill="1" applyBorder="1" applyAlignment="1" applyProtection="1">
      <alignment vertical="center"/>
    </xf>
    <xf numFmtId="176" fontId="17" fillId="0" borderId="0" xfId="0" applyNumberFormat="1" applyFont="1" applyFill="1" applyBorder="1" applyAlignment="1" applyProtection="1">
      <alignment vertical="center"/>
      <protection locked="0"/>
    </xf>
    <xf numFmtId="176" fontId="17" fillId="0" borderId="0" xfId="0" applyNumberFormat="1" applyFont="1" applyFill="1" applyBorder="1" applyAlignment="1">
      <alignment vertical="center"/>
    </xf>
    <xf numFmtId="211" fontId="18" fillId="0" borderId="0" xfId="1" applyNumberFormat="1" applyFont="1" applyFill="1" applyBorder="1" applyAlignment="1" applyProtection="1">
      <alignment horizontal="right" vertical="center" indent="2"/>
    </xf>
    <xf numFmtId="211" fontId="18" fillId="0" borderId="0" xfId="1" applyNumberFormat="1" applyFont="1" applyFill="1" applyBorder="1" applyAlignment="1">
      <alignment horizontal="right" vertical="center" indent="2"/>
    </xf>
    <xf numFmtId="211" fontId="16" fillId="0" borderId="0" xfId="1" applyNumberFormat="1" applyFont="1" applyFill="1" applyBorder="1" applyAlignment="1">
      <alignment horizontal="right" vertical="center" indent="2"/>
    </xf>
    <xf numFmtId="0" fontId="258" fillId="0" borderId="0" xfId="0" applyFont="1" applyFill="1" applyAlignment="1">
      <alignment horizontal="center" shrinkToFit="1"/>
    </xf>
    <xf numFmtId="0" fontId="259" fillId="0" borderId="10" xfId="0" applyFont="1" applyFill="1" applyBorder="1" applyAlignment="1">
      <alignment horizontal="right" vertical="center"/>
    </xf>
    <xf numFmtId="0" fontId="114" fillId="0" borderId="10" xfId="0" applyFont="1" applyFill="1" applyBorder="1" applyAlignment="1">
      <alignment horizontal="right" vertical="center"/>
    </xf>
    <xf numFmtId="0" fontId="256" fillId="0" borderId="0" xfId="0" applyFont="1" applyFill="1" applyAlignment="1">
      <alignment horizontal="center" vertical="center"/>
    </xf>
    <xf numFmtId="0" fontId="257" fillId="0" borderId="0" xfId="0" applyFont="1" applyFill="1" applyAlignment="1">
      <alignment horizontal="center" vertical="center"/>
    </xf>
    <xf numFmtId="0" fontId="248" fillId="60" borderId="15" xfId="0" applyFont="1" applyFill="1" applyBorder="1" applyAlignment="1">
      <alignment horizontal="center" vertical="center"/>
    </xf>
    <xf numFmtId="0" fontId="248" fillId="60" borderId="22" xfId="0" applyFont="1" applyFill="1" applyBorder="1" applyAlignment="1">
      <alignment horizontal="center" vertical="center"/>
    </xf>
    <xf numFmtId="0" fontId="249" fillId="60" borderId="28" xfId="0" applyFont="1" applyFill="1" applyBorder="1" applyAlignment="1">
      <alignment horizontal="center" vertical="center"/>
    </xf>
    <xf numFmtId="0" fontId="249" fillId="60" borderId="21" xfId="0" applyFont="1" applyFill="1" applyBorder="1" applyAlignment="1">
      <alignment horizontal="center" vertical="center"/>
    </xf>
    <xf numFmtId="0" fontId="248" fillId="60" borderId="19" xfId="0" applyFont="1" applyFill="1" applyBorder="1" applyAlignment="1">
      <alignment horizontal="center" vertical="center"/>
    </xf>
    <xf numFmtId="0" fontId="248" fillId="60" borderId="16" xfId="0" applyFont="1" applyFill="1" applyBorder="1" applyAlignment="1">
      <alignment horizontal="center" vertical="center"/>
    </xf>
    <xf numFmtId="211" fontId="16" fillId="0" borderId="0" xfId="1" applyNumberFormat="1" applyFont="1" applyFill="1" applyBorder="1" applyAlignment="1" applyProtection="1">
      <alignment horizontal="right" vertical="center" indent="2"/>
    </xf>
    <xf numFmtId="211" fontId="16" fillId="0" borderId="0" xfId="1" applyNumberFormat="1" applyFont="1" applyFill="1" applyAlignment="1" applyProtection="1">
      <alignment horizontal="right" vertical="center" indent="2"/>
    </xf>
    <xf numFmtId="211" fontId="16" fillId="0" borderId="0" xfId="1" applyNumberFormat="1" applyFont="1" applyFill="1" applyAlignment="1">
      <alignment horizontal="right" vertical="center" indent="2"/>
    </xf>
    <xf numFmtId="0" fontId="16" fillId="60" borderId="44" xfId="0" applyFont="1" applyFill="1" applyBorder="1" applyAlignment="1">
      <alignment horizontal="center" vertical="center"/>
    </xf>
    <xf numFmtId="0" fontId="16" fillId="60" borderId="34" xfId="0" applyFont="1" applyFill="1" applyBorder="1" applyAlignment="1">
      <alignment horizontal="center" vertical="center"/>
    </xf>
    <xf numFmtId="0" fontId="16" fillId="60" borderId="45" xfId="0" applyFont="1" applyFill="1" applyBorder="1" applyAlignment="1">
      <alignment horizontal="center" vertical="center"/>
    </xf>
    <xf numFmtId="0" fontId="248" fillId="60" borderId="19" xfId="0" applyNumberFormat="1" applyFont="1" applyFill="1" applyBorder="1" applyAlignment="1">
      <alignment horizontal="center" vertical="center"/>
    </xf>
    <xf numFmtId="0" fontId="248" fillId="60" borderId="16" xfId="0" applyNumberFormat="1" applyFont="1" applyFill="1" applyBorder="1" applyAlignment="1">
      <alignment horizontal="center" vertical="center"/>
    </xf>
    <xf numFmtId="0" fontId="258" fillId="0" borderId="0" xfId="0" applyFont="1" applyFill="1" applyAlignment="1">
      <alignment horizontal="center"/>
    </xf>
    <xf numFmtId="0" fontId="264" fillId="0" borderId="0" xfId="0" applyFont="1" applyFill="1" applyAlignment="1">
      <alignment horizontal="center"/>
    </xf>
    <xf numFmtId="0" fontId="265" fillId="0" borderId="0" xfId="0" applyFont="1" applyFill="1" applyAlignment="1">
      <alignment horizontal="center"/>
    </xf>
    <xf numFmtId="0" fontId="11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3" fillId="0" borderId="0" xfId="1" applyFont="1" applyFill="1" applyAlignment="1" applyProtection="1">
      <alignment horizontal="center" vertical="center"/>
      <protection locked="0"/>
    </xf>
    <xf numFmtId="0" fontId="13" fillId="60" borderId="28" xfId="0" applyFont="1" applyFill="1" applyBorder="1" applyAlignment="1" applyProtection="1">
      <alignment horizontal="center" vertical="center"/>
    </xf>
    <xf numFmtId="0" fontId="13" fillId="60" borderId="11" xfId="0" applyFont="1" applyFill="1" applyBorder="1" applyAlignment="1" applyProtection="1">
      <alignment horizontal="center" vertical="center"/>
    </xf>
    <xf numFmtId="0" fontId="13" fillId="60" borderId="30" xfId="0" applyFont="1" applyFill="1" applyBorder="1" applyAlignment="1" applyProtection="1">
      <alignment horizontal="center" vertical="center"/>
    </xf>
    <xf numFmtId="0" fontId="14" fillId="60" borderId="25" xfId="0" applyFont="1" applyFill="1" applyBorder="1" applyAlignment="1" applyProtection="1">
      <alignment horizontal="center" vertical="center"/>
    </xf>
    <xf numFmtId="0" fontId="14" fillId="60" borderId="22" xfId="0" applyFont="1" applyFill="1" applyBorder="1" applyAlignment="1" applyProtection="1">
      <alignment horizontal="center" vertical="center"/>
    </xf>
    <xf numFmtId="0" fontId="13" fillId="60" borderId="21" xfId="0" applyFont="1" applyFill="1" applyBorder="1" applyAlignment="1" applyProtection="1">
      <alignment horizontal="center" vertical="center"/>
    </xf>
    <xf numFmtId="0" fontId="13" fillId="60" borderId="0" xfId="0" applyFont="1" applyFill="1" applyBorder="1" applyAlignment="1" applyProtection="1">
      <alignment horizontal="center" vertical="center"/>
    </xf>
    <xf numFmtId="0" fontId="14" fillId="60" borderId="21" xfId="0" applyFont="1" applyFill="1" applyBorder="1" applyAlignment="1" applyProtection="1">
      <alignment horizontal="center" vertical="center"/>
    </xf>
    <xf numFmtId="0" fontId="14" fillId="60" borderId="0" xfId="0" applyFont="1" applyFill="1" applyBorder="1" applyAlignment="1" applyProtection="1">
      <alignment horizontal="center" vertical="center"/>
    </xf>
    <xf numFmtId="0" fontId="268" fillId="0" borderId="0" xfId="0" applyFont="1" applyFill="1" applyBorder="1" applyAlignment="1">
      <alignment horizontal="center"/>
    </xf>
    <xf numFmtId="176" fontId="17" fillId="0" borderId="0" xfId="1" applyFont="1" applyFill="1" applyAlignment="1">
      <alignment horizontal="right" vertical="center"/>
    </xf>
    <xf numFmtId="0" fontId="267" fillId="0" borderId="0" xfId="0" applyFont="1" applyFill="1" applyAlignment="1">
      <alignment horizontal="center"/>
    </xf>
    <xf numFmtId="176" fontId="17" fillId="0" borderId="0" xfId="1" applyFont="1" applyFill="1" applyAlignment="1">
      <alignment horizontal="center" vertical="center"/>
    </xf>
    <xf numFmtId="0" fontId="14" fillId="60" borderId="23" xfId="0" applyFont="1" applyFill="1" applyBorder="1" applyAlignment="1" applyProtection="1">
      <alignment horizontal="center" vertical="center"/>
    </xf>
    <xf numFmtId="0" fontId="14" fillId="60" borderId="15" xfId="0" applyFont="1" applyFill="1" applyBorder="1" applyAlignment="1" applyProtection="1">
      <alignment horizontal="center" vertical="center"/>
    </xf>
    <xf numFmtId="0" fontId="13" fillId="60" borderId="15" xfId="0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left" vertical="center" wrapText="1"/>
    </xf>
    <xf numFmtId="176" fontId="3" fillId="0" borderId="0" xfId="1" applyFont="1" applyFill="1" applyAlignment="1">
      <alignment horizontal="center" vertical="center"/>
    </xf>
    <xf numFmtId="0" fontId="0" fillId="60" borderId="0" xfId="0" applyFont="1" applyFill="1" applyBorder="1" applyAlignment="1">
      <alignment horizontal="center" vertical="center"/>
    </xf>
    <xf numFmtId="0" fontId="3" fillId="60" borderId="28" xfId="0" applyFont="1" applyFill="1" applyBorder="1" applyAlignment="1">
      <alignment horizontal="center" vertical="center"/>
    </xf>
    <xf numFmtId="0" fontId="3" fillId="60" borderId="30" xfId="0" applyFont="1" applyFill="1" applyBorder="1" applyAlignment="1">
      <alignment horizontal="center" vertical="center"/>
    </xf>
    <xf numFmtId="0" fontId="268" fillId="0" borderId="0" xfId="0" applyFont="1" applyFill="1" applyAlignment="1" applyProtection="1">
      <alignment horizontal="center"/>
    </xf>
    <xf numFmtId="0" fontId="267" fillId="0" borderId="0" xfId="0" applyFont="1" applyFill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7" fillId="0" borderId="21" xfId="0" applyNumberFormat="1" applyFont="1" applyFill="1" applyBorder="1" applyAlignment="1" applyProtection="1">
      <alignment horizontal="center"/>
    </xf>
    <xf numFmtId="0" fontId="17" fillId="0" borderId="0" xfId="0" applyNumberFormat="1" applyFont="1" applyFill="1" applyBorder="1" applyAlignment="1" applyProtection="1">
      <alignment horizontal="center"/>
    </xf>
    <xf numFmtId="0" fontId="14" fillId="60" borderId="21" xfId="0" applyFont="1" applyFill="1" applyBorder="1" applyAlignment="1">
      <alignment horizontal="center"/>
    </xf>
    <xf numFmtId="0" fontId="14" fillId="60" borderId="0" xfId="0" applyFont="1" applyFill="1" applyBorder="1" applyAlignment="1">
      <alignment horizontal="center"/>
    </xf>
    <xf numFmtId="0" fontId="0" fillId="60" borderId="21" xfId="0" applyFont="1" applyFill="1" applyBorder="1" applyAlignment="1">
      <alignment horizontal="center" vertical="center"/>
    </xf>
    <xf numFmtId="0" fontId="5" fillId="60" borderId="21" xfId="0" applyFont="1" applyFill="1" applyBorder="1" applyAlignment="1">
      <alignment horizontal="center"/>
    </xf>
    <xf numFmtId="0" fontId="5" fillId="60" borderId="15" xfId="0" applyFont="1" applyFill="1" applyBorder="1" applyAlignment="1">
      <alignment horizontal="center"/>
    </xf>
    <xf numFmtId="0" fontId="268" fillId="0" borderId="0" xfId="0" applyFont="1" applyFill="1" applyAlignment="1">
      <alignment horizontal="center"/>
    </xf>
    <xf numFmtId="0" fontId="13" fillId="60" borderId="0" xfId="0" applyFont="1" applyFill="1" applyAlignment="1">
      <alignment horizontal="center" vertical="center"/>
    </xf>
    <xf numFmtId="0" fontId="271" fillId="0" borderId="0" xfId="0" applyFont="1" applyFill="1" applyAlignment="1">
      <alignment horizontal="center" vertical="center"/>
    </xf>
    <xf numFmtId="0" fontId="272" fillId="0" borderId="0" xfId="0" applyFont="1" applyFill="1" applyAlignment="1">
      <alignment horizontal="center" vertical="center"/>
    </xf>
    <xf numFmtId="176" fontId="114" fillId="0" borderId="0" xfId="1" applyFont="1" applyFill="1" applyBorder="1" applyAlignment="1">
      <alignment horizontal="center" vertical="center"/>
    </xf>
    <xf numFmtId="176" fontId="114" fillId="0" borderId="21" xfId="1" applyFont="1" applyFill="1" applyBorder="1" applyAlignment="1">
      <alignment horizontal="center" vertical="center"/>
    </xf>
    <xf numFmtId="176" fontId="260" fillId="0" borderId="0" xfId="1" applyFont="1" applyFill="1" applyBorder="1" applyAlignment="1">
      <alignment horizontal="center" vertical="center"/>
    </xf>
    <xf numFmtId="176" fontId="260" fillId="0" borderId="21" xfId="1" applyFont="1" applyFill="1" applyBorder="1" applyAlignment="1">
      <alignment horizontal="center" vertical="center"/>
    </xf>
    <xf numFmtId="0" fontId="17" fillId="60" borderId="12" xfId="0" applyFont="1" applyFill="1" applyBorder="1" applyAlignment="1">
      <alignment horizontal="center" vertical="center"/>
    </xf>
    <xf numFmtId="0" fontId="17" fillId="60" borderId="13" xfId="0" applyFont="1" applyFill="1" applyBorder="1" applyAlignment="1">
      <alignment horizontal="center" vertical="center"/>
    </xf>
    <xf numFmtId="0" fontId="11" fillId="33" borderId="46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 shrinkToFit="1"/>
    </xf>
    <xf numFmtId="0" fontId="11" fillId="33" borderId="18" xfId="0" applyFont="1" applyFill="1" applyBorder="1" applyAlignment="1">
      <alignment horizontal="center" vertical="center" shrinkToFit="1"/>
    </xf>
    <xf numFmtId="41" fontId="16" fillId="0" borderId="0" xfId="0" applyNumberFormat="1" applyFont="1" applyFill="1" applyBorder="1" applyAlignment="1">
      <alignment horizontal="right" vertical="center"/>
    </xf>
    <xf numFmtId="41" fontId="274" fillId="0" borderId="0" xfId="0" applyNumberFormat="1" applyFont="1" applyFill="1" applyBorder="1" applyAlignment="1">
      <alignment horizontal="center" vertical="center"/>
    </xf>
    <xf numFmtId="41" fontId="18" fillId="0" borderId="0" xfId="0" applyNumberFormat="1" applyFont="1" applyFill="1" applyBorder="1" applyAlignment="1">
      <alignment horizontal="right" vertical="center"/>
    </xf>
    <xf numFmtId="41" fontId="278" fillId="0" borderId="0" xfId="0" applyNumberFormat="1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horizontal="center" vertical="center"/>
    </xf>
    <xf numFmtId="209" fontId="3" fillId="0" borderId="21" xfId="0" applyNumberFormat="1" applyFont="1" applyFill="1" applyBorder="1" applyAlignment="1">
      <alignment horizontal="center" vertical="center"/>
    </xf>
    <xf numFmtId="209" fontId="3" fillId="0" borderId="0" xfId="0" applyNumberFormat="1" applyFont="1" applyFill="1" applyBorder="1" applyAlignment="1">
      <alignment horizontal="center" vertical="center"/>
    </xf>
    <xf numFmtId="176" fontId="3" fillId="0" borderId="0" xfId="1" applyFont="1" applyFill="1" applyAlignment="1">
      <alignment horizontal="right" vertical="center"/>
    </xf>
  </cellXfs>
  <cellStyles count="4962">
    <cellStyle name="??&amp;O?&amp;H?_x0008_??_x0007__x0001__x0001_" xfId="2"/>
    <cellStyle name="??&amp;O?&amp;H?_x0008_??_x0007__x0001__x0001_ 2" xfId="701"/>
    <cellStyle name="??_?.????" xfId="3"/>
    <cellStyle name="20% - Accent1" xfId="4"/>
    <cellStyle name="20% - Accent1 2" xfId="5"/>
    <cellStyle name="20% - Accent1 2 2" xfId="6"/>
    <cellStyle name="20% - Accent1 2 2 2" xfId="703"/>
    <cellStyle name="20% - Accent1 3" xfId="7"/>
    <cellStyle name="20% - Accent1 3 2" xfId="8"/>
    <cellStyle name="20% - Accent1 3 3" xfId="9"/>
    <cellStyle name="20% - Accent1 3 4" xfId="704"/>
    <cellStyle name="20% - Accent1 4" xfId="702"/>
    <cellStyle name="20% - Accent1_1) 도로시설물" xfId="705"/>
    <cellStyle name="20% - Accent2" xfId="10"/>
    <cellStyle name="20% - Accent2 2" xfId="11"/>
    <cellStyle name="20% - Accent2 2 2" xfId="12"/>
    <cellStyle name="20% - Accent2 2 2 2" xfId="707"/>
    <cellStyle name="20% - Accent2 3" xfId="13"/>
    <cellStyle name="20% - Accent2 3 2" xfId="14"/>
    <cellStyle name="20% - Accent2 3 3" xfId="15"/>
    <cellStyle name="20% - Accent2 3 4" xfId="708"/>
    <cellStyle name="20% - Accent2 4" xfId="706"/>
    <cellStyle name="20% - Accent2_1) 도로시설물" xfId="709"/>
    <cellStyle name="20% - Accent3" xfId="16"/>
    <cellStyle name="20% - Accent3 2" xfId="17"/>
    <cellStyle name="20% - Accent3 2 2" xfId="18"/>
    <cellStyle name="20% - Accent3 2 2 2" xfId="711"/>
    <cellStyle name="20% - Accent3 3" xfId="19"/>
    <cellStyle name="20% - Accent3 3 2" xfId="20"/>
    <cellStyle name="20% - Accent3 3 3" xfId="21"/>
    <cellStyle name="20% - Accent3 3 4" xfId="712"/>
    <cellStyle name="20% - Accent3 4" xfId="710"/>
    <cellStyle name="20% - Accent3_1) 도로시설물" xfId="713"/>
    <cellStyle name="20% - Accent4" xfId="22"/>
    <cellStyle name="20% - Accent4 2" xfId="23"/>
    <cellStyle name="20% - Accent4 2 2" xfId="24"/>
    <cellStyle name="20% - Accent4 2 2 2" xfId="715"/>
    <cellStyle name="20% - Accent4 3" xfId="25"/>
    <cellStyle name="20% - Accent4 3 2" xfId="26"/>
    <cellStyle name="20% - Accent4 3 3" xfId="27"/>
    <cellStyle name="20% - Accent4 3 4" xfId="716"/>
    <cellStyle name="20% - Accent4 4" xfId="714"/>
    <cellStyle name="20% - Accent4_1) 도로시설물" xfId="717"/>
    <cellStyle name="20% - Accent5" xfId="28"/>
    <cellStyle name="20% - Accent5 2" xfId="29"/>
    <cellStyle name="20% - Accent5 2 2" xfId="30"/>
    <cellStyle name="20% - Accent5 2 2 2" xfId="719"/>
    <cellStyle name="20% - Accent5 3" xfId="31"/>
    <cellStyle name="20% - Accent5 3 2" xfId="32"/>
    <cellStyle name="20% - Accent5 3 3" xfId="33"/>
    <cellStyle name="20% - Accent5 3 4" xfId="720"/>
    <cellStyle name="20% - Accent5 4" xfId="718"/>
    <cellStyle name="20% - Accent5_1) 도로시설물" xfId="721"/>
    <cellStyle name="20% - Accent6" xfId="34"/>
    <cellStyle name="20% - Accent6 2" xfId="35"/>
    <cellStyle name="20% - Accent6 2 2" xfId="36"/>
    <cellStyle name="20% - Accent6 2 2 2" xfId="723"/>
    <cellStyle name="20% - Accent6 3" xfId="37"/>
    <cellStyle name="20% - Accent6 3 2" xfId="38"/>
    <cellStyle name="20% - Accent6 3 3" xfId="39"/>
    <cellStyle name="20% - Accent6 3 4" xfId="724"/>
    <cellStyle name="20% - Accent6 4" xfId="722"/>
    <cellStyle name="20% - Accent6_1) 도로시설물" xfId="725"/>
    <cellStyle name="20% - 강조색1 10" xfId="726"/>
    <cellStyle name="20% - 강조색1 10 2" xfId="727"/>
    <cellStyle name="20% - 강조색1 11" xfId="728"/>
    <cellStyle name="20% - 강조색1 12" xfId="729"/>
    <cellStyle name="20% - 강조색1 13" xfId="730"/>
    <cellStyle name="20% - 강조색1 13 2" xfId="731"/>
    <cellStyle name="20% - 강조색1 13 3" xfId="732"/>
    <cellStyle name="20% - 강조색1 13 4" xfId="733"/>
    <cellStyle name="20% - 강조색1 13 5" xfId="734"/>
    <cellStyle name="20% - 강조색1 13 6" xfId="735"/>
    <cellStyle name="20% - 강조색1 13 7" xfId="736"/>
    <cellStyle name="20% - 강조색1 14" xfId="4210"/>
    <cellStyle name="20% - 강조색1 15" xfId="4211"/>
    <cellStyle name="20% - 강조색1 16" xfId="4212"/>
    <cellStyle name="20% - 강조색1 17" xfId="4213"/>
    <cellStyle name="20% - 강조색1 18" xfId="4214"/>
    <cellStyle name="20% - 강조색1 19" xfId="4215"/>
    <cellStyle name="20% - 강조색1 2" xfId="40"/>
    <cellStyle name="20% - 강조색1 2 2" xfId="41"/>
    <cellStyle name="20% - 강조색1 2 2 2" xfId="737"/>
    <cellStyle name="20% - 강조색1 2 2 2 2" xfId="738"/>
    <cellStyle name="20% - 강조색1 2 2 2 3" xfId="739"/>
    <cellStyle name="20% - 강조색1 2 2 2 4" xfId="740"/>
    <cellStyle name="20% - 강조색1 2 2 3" xfId="741"/>
    <cellStyle name="20% - 강조색1 2 2 4" xfId="742"/>
    <cellStyle name="20% - 강조색1 2 2 5" xfId="743"/>
    <cellStyle name="20% - 강조색1 2 2 6" xfId="744"/>
    <cellStyle name="20% - 강조색1 2 3" xfId="745"/>
    <cellStyle name="20% - 강조색1 2 3 2" xfId="746"/>
    <cellStyle name="20% - 강조색1 2 3 3" xfId="747"/>
    <cellStyle name="20% - 강조색1 2 3 4" xfId="748"/>
    <cellStyle name="20% - 강조색1 2 4" xfId="749"/>
    <cellStyle name="20% - 강조색1 2 4 2" xfId="750"/>
    <cellStyle name="20% - 강조색1 2 4 3" xfId="751"/>
    <cellStyle name="20% - 강조색1 2 5" xfId="752"/>
    <cellStyle name="20% - 강조색1 2 6" xfId="753"/>
    <cellStyle name="20% - 강조색1 2 7" xfId="754"/>
    <cellStyle name="20% - 강조색1 2_1) 도로시설물" xfId="755"/>
    <cellStyle name="20% - 강조색1 20" xfId="4216"/>
    <cellStyle name="20% - 강조색1 21" xfId="4217"/>
    <cellStyle name="20% - 강조색1 22" xfId="4218"/>
    <cellStyle name="20% - 강조색1 23" xfId="4219"/>
    <cellStyle name="20% - 강조색1 24" xfId="4220"/>
    <cellStyle name="20% - 강조색1 25" xfId="4221"/>
    <cellStyle name="20% - 강조색1 26" xfId="4222"/>
    <cellStyle name="20% - 강조색1 27" xfId="4223"/>
    <cellStyle name="20% - 강조색1 28" xfId="4224"/>
    <cellStyle name="20% - 강조색1 3" xfId="42"/>
    <cellStyle name="20% - 강조색1 3 2" xfId="756"/>
    <cellStyle name="20% - 강조색1 4" xfId="757"/>
    <cellStyle name="20% - 강조색1 4 2" xfId="758"/>
    <cellStyle name="20% - 강조색1 4 2 2" xfId="759"/>
    <cellStyle name="20% - 강조색1 4 2 3" xfId="760"/>
    <cellStyle name="20% - 강조색1 4 2 4" xfId="761"/>
    <cellStyle name="20% - 강조색1 4 3" xfId="762"/>
    <cellStyle name="20% - 강조색1 4 4" xfId="763"/>
    <cellStyle name="20% - 강조색1 4 5" xfId="764"/>
    <cellStyle name="20% - 강조색1 5" xfId="765"/>
    <cellStyle name="20% - 강조색1 6" xfId="766"/>
    <cellStyle name="20% - 강조색1 6 2" xfId="767"/>
    <cellStyle name="20% - 강조색1 6 3" xfId="768"/>
    <cellStyle name="20% - 강조색1 6 4" xfId="769"/>
    <cellStyle name="20% - 강조색1 7" xfId="770"/>
    <cellStyle name="20% - 강조색1 8" xfId="771"/>
    <cellStyle name="20% - 강조색1 8 10" xfId="772"/>
    <cellStyle name="20% - 강조색1 8 2" xfId="773"/>
    <cellStyle name="20% - 강조색1 8 3" xfId="774"/>
    <cellStyle name="20% - 강조색1 8 4" xfId="775"/>
    <cellStyle name="20% - 강조색1 8 5" xfId="776"/>
    <cellStyle name="20% - 강조색1 8 6" xfId="777"/>
    <cellStyle name="20% - 강조색1 8 7" xfId="778"/>
    <cellStyle name="20% - 강조색1 8 8" xfId="779"/>
    <cellStyle name="20% - 강조색1 8 9" xfId="780"/>
    <cellStyle name="20% - 강조색1 9" xfId="781"/>
    <cellStyle name="20% - 강조색1 9 2" xfId="782"/>
    <cellStyle name="20% - 강조색2 10" xfId="783"/>
    <cellStyle name="20% - 강조색2 10 2" xfId="784"/>
    <cellStyle name="20% - 강조색2 11" xfId="785"/>
    <cellStyle name="20% - 강조색2 12" xfId="786"/>
    <cellStyle name="20% - 강조색2 13" xfId="787"/>
    <cellStyle name="20% - 강조색2 13 2" xfId="788"/>
    <cellStyle name="20% - 강조색2 13 3" xfId="789"/>
    <cellStyle name="20% - 강조색2 13 4" xfId="790"/>
    <cellStyle name="20% - 강조색2 13 5" xfId="791"/>
    <cellStyle name="20% - 강조색2 13 6" xfId="792"/>
    <cellStyle name="20% - 강조색2 13 7" xfId="793"/>
    <cellStyle name="20% - 강조색2 14" xfId="4225"/>
    <cellStyle name="20% - 강조색2 15" xfId="4226"/>
    <cellStyle name="20% - 강조색2 16" xfId="4227"/>
    <cellStyle name="20% - 강조색2 17" xfId="4228"/>
    <cellStyle name="20% - 강조색2 18" xfId="4229"/>
    <cellStyle name="20% - 강조색2 19" xfId="4230"/>
    <cellStyle name="20% - 강조색2 2" xfId="43"/>
    <cellStyle name="20% - 강조색2 2 2" xfId="44"/>
    <cellStyle name="20% - 강조색2 2 2 2" xfId="794"/>
    <cellStyle name="20% - 강조색2 2 2 2 2" xfId="795"/>
    <cellStyle name="20% - 강조색2 2 2 2 3" xfId="796"/>
    <cellStyle name="20% - 강조색2 2 2 2 4" xfId="797"/>
    <cellStyle name="20% - 강조색2 2 2 3" xfId="798"/>
    <cellStyle name="20% - 강조색2 2 2 4" xfId="799"/>
    <cellStyle name="20% - 강조색2 2 2 5" xfId="800"/>
    <cellStyle name="20% - 강조색2 2 2 6" xfId="801"/>
    <cellStyle name="20% - 강조색2 2 3" xfId="802"/>
    <cellStyle name="20% - 강조색2 2 3 2" xfId="803"/>
    <cellStyle name="20% - 강조색2 2 3 3" xfId="804"/>
    <cellStyle name="20% - 강조색2 2 3 4" xfId="805"/>
    <cellStyle name="20% - 강조색2 2 4" xfId="806"/>
    <cellStyle name="20% - 강조색2 2 4 2" xfId="807"/>
    <cellStyle name="20% - 강조색2 2 4 3" xfId="808"/>
    <cellStyle name="20% - 강조색2 2 5" xfId="809"/>
    <cellStyle name="20% - 강조색2 2 6" xfId="810"/>
    <cellStyle name="20% - 강조색2 2 7" xfId="811"/>
    <cellStyle name="20% - 강조색2 2_1) 도로시설물" xfId="812"/>
    <cellStyle name="20% - 강조색2 20" xfId="4231"/>
    <cellStyle name="20% - 강조색2 21" xfId="4232"/>
    <cellStyle name="20% - 강조색2 22" xfId="4233"/>
    <cellStyle name="20% - 강조색2 23" xfId="4234"/>
    <cellStyle name="20% - 강조색2 24" xfId="4235"/>
    <cellStyle name="20% - 강조색2 25" xfId="4236"/>
    <cellStyle name="20% - 강조색2 26" xfId="4237"/>
    <cellStyle name="20% - 강조색2 27" xfId="4238"/>
    <cellStyle name="20% - 강조색2 28" xfId="4239"/>
    <cellStyle name="20% - 강조색2 3" xfId="45"/>
    <cellStyle name="20% - 강조색2 3 2" xfId="813"/>
    <cellStyle name="20% - 강조색2 4" xfId="814"/>
    <cellStyle name="20% - 강조색2 4 2" xfId="815"/>
    <cellStyle name="20% - 강조색2 4 2 2" xfId="816"/>
    <cellStyle name="20% - 강조색2 4 2 3" xfId="817"/>
    <cellStyle name="20% - 강조색2 4 2 4" xfId="818"/>
    <cellStyle name="20% - 강조색2 4 3" xfId="819"/>
    <cellStyle name="20% - 강조색2 4 4" xfId="820"/>
    <cellStyle name="20% - 강조색2 4 5" xfId="821"/>
    <cellStyle name="20% - 강조색2 5" xfId="822"/>
    <cellStyle name="20% - 강조색2 6" xfId="823"/>
    <cellStyle name="20% - 강조색2 6 2" xfId="824"/>
    <cellStyle name="20% - 강조색2 6 3" xfId="825"/>
    <cellStyle name="20% - 강조색2 6 4" xfId="826"/>
    <cellStyle name="20% - 강조색2 7" xfId="827"/>
    <cellStyle name="20% - 강조색2 8" xfId="828"/>
    <cellStyle name="20% - 강조색2 8 10" xfId="829"/>
    <cellStyle name="20% - 강조색2 8 2" xfId="830"/>
    <cellStyle name="20% - 강조색2 8 3" xfId="831"/>
    <cellStyle name="20% - 강조색2 8 4" xfId="832"/>
    <cellStyle name="20% - 강조색2 8 5" xfId="833"/>
    <cellStyle name="20% - 강조색2 8 6" xfId="834"/>
    <cellStyle name="20% - 강조색2 8 7" xfId="835"/>
    <cellStyle name="20% - 강조색2 8 8" xfId="836"/>
    <cellStyle name="20% - 강조색2 8 9" xfId="837"/>
    <cellStyle name="20% - 강조색2 9" xfId="838"/>
    <cellStyle name="20% - 강조색2 9 2" xfId="839"/>
    <cellStyle name="20% - 강조색3 10" xfId="840"/>
    <cellStyle name="20% - 강조색3 10 2" xfId="841"/>
    <cellStyle name="20% - 강조색3 11" xfId="842"/>
    <cellStyle name="20% - 강조색3 12" xfId="843"/>
    <cellStyle name="20% - 강조색3 13" xfId="844"/>
    <cellStyle name="20% - 강조색3 13 2" xfId="845"/>
    <cellStyle name="20% - 강조색3 13 3" xfId="846"/>
    <cellStyle name="20% - 강조색3 13 4" xfId="847"/>
    <cellStyle name="20% - 강조색3 13 5" xfId="848"/>
    <cellStyle name="20% - 강조색3 13 6" xfId="849"/>
    <cellStyle name="20% - 강조색3 13 7" xfId="850"/>
    <cellStyle name="20% - 강조색3 14" xfId="4240"/>
    <cellStyle name="20% - 강조색3 15" xfId="4241"/>
    <cellStyle name="20% - 강조색3 16" xfId="4242"/>
    <cellStyle name="20% - 강조색3 17" xfId="4243"/>
    <cellStyle name="20% - 강조색3 18" xfId="4244"/>
    <cellStyle name="20% - 강조색3 19" xfId="4245"/>
    <cellStyle name="20% - 강조색3 2" xfId="46"/>
    <cellStyle name="20% - 강조색3 2 2" xfId="47"/>
    <cellStyle name="20% - 강조색3 2 2 2" xfId="851"/>
    <cellStyle name="20% - 강조색3 2 2 2 2" xfId="852"/>
    <cellStyle name="20% - 강조색3 2 2 2 3" xfId="853"/>
    <cellStyle name="20% - 강조색3 2 2 2 4" xfId="854"/>
    <cellStyle name="20% - 강조색3 2 2 3" xfId="855"/>
    <cellStyle name="20% - 강조색3 2 2 4" xfId="856"/>
    <cellStyle name="20% - 강조색3 2 2 5" xfId="857"/>
    <cellStyle name="20% - 강조색3 2 2 6" xfId="858"/>
    <cellStyle name="20% - 강조색3 2 3" xfId="859"/>
    <cellStyle name="20% - 강조색3 2 3 2" xfId="860"/>
    <cellStyle name="20% - 강조색3 2 3 3" xfId="861"/>
    <cellStyle name="20% - 강조색3 2 3 4" xfId="862"/>
    <cellStyle name="20% - 강조색3 2 4" xfId="863"/>
    <cellStyle name="20% - 강조색3 2 4 2" xfId="864"/>
    <cellStyle name="20% - 강조색3 2 4 3" xfId="865"/>
    <cellStyle name="20% - 강조색3 2 5" xfId="866"/>
    <cellStyle name="20% - 강조색3 2 6" xfId="867"/>
    <cellStyle name="20% - 강조색3 2 7" xfId="868"/>
    <cellStyle name="20% - 강조색3 2_1) 도로시설물" xfId="869"/>
    <cellStyle name="20% - 강조색3 20" xfId="4246"/>
    <cellStyle name="20% - 강조색3 21" xfId="4247"/>
    <cellStyle name="20% - 강조색3 22" xfId="4248"/>
    <cellStyle name="20% - 강조색3 23" xfId="4249"/>
    <cellStyle name="20% - 강조색3 24" xfId="4250"/>
    <cellStyle name="20% - 강조색3 25" xfId="4251"/>
    <cellStyle name="20% - 강조색3 26" xfId="4252"/>
    <cellStyle name="20% - 강조색3 27" xfId="4253"/>
    <cellStyle name="20% - 강조색3 28" xfId="4254"/>
    <cellStyle name="20% - 강조색3 3" xfId="48"/>
    <cellStyle name="20% - 강조색3 3 2" xfId="870"/>
    <cellStyle name="20% - 강조색3 4" xfId="871"/>
    <cellStyle name="20% - 강조색3 4 2" xfId="872"/>
    <cellStyle name="20% - 강조색3 4 2 2" xfId="873"/>
    <cellStyle name="20% - 강조색3 4 2 3" xfId="874"/>
    <cellStyle name="20% - 강조색3 4 2 4" xfId="875"/>
    <cellStyle name="20% - 강조색3 4 3" xfId="876"/>
    <cellStyle name="20% - 강조색3 4 4" xfId="877"/>
    <cellStyle name="20% - 강조색3 4 5" xfId="878"/>
    <cellStyle name="20% - 강조색3 5" xfId="879"/>
    <cellStyle name="20% - 강조색3 6" xfId="880"/>
    <cellStyle name="20% - 강조색3 6 2" xfId="881"/>
    <cellStyle name="20% - 강조색3 6 3" xfId="882"/>
    <cellStyle name="20% - 강조색3 6 4" xfId="883"/>
    <cellStyle name="20% - 강조색3 7" xfId="884"/>
    <cellStyle name="20% - 강조색3 8" xfId="885"/>
    <cellStyle name="20% - 강조색3 8 10" xfId="886"/>
    <cellStyle name="20% - 강조색3 8 2" xfId="887"/>
    <cellStyle name="20% - 강조색3 8 3" xfId="888"/>
    <cellStyle name="20% - 강조색3 8 4" xfId="889"/>
    <cellStyle name="20% - 강조색3 8 5" xfId="890"/>
    <cellStyle name="20% - 강조색3 8 6" xfId="891"/>
    <cellStyle name="20% - 강조색3 8 7" xfId="892"/>
    <cellStyle name="20% - 강조색3 8 8" xfId="893"/>
    <cellStyle name="20% - 강조색3 8 9" xfId="894"/>
    <cellStyle name="20% - 강조색3 9" xfId="895"/>
    <cellStyle name="20% - 강조색3 9 2" xfId="896"/>
    <cellStyle name="20% - 강조색4 10" xfId="897"/>
    <cellStyle name="20% - 강조색4 10 2" xfId="898"/>
    <cellStyle name="20% - 강조색4 11" xfId="899"/>
    <cellStyle name="20% - 강조색4 12" xfId="900"/>
    <cellStyle name="20% - 강조색4 13" xfId="901"/>
    <cellStyle name="20% - 강조색4 13 2" xfId="902"/>
    <cellStyle name="20% - 강조색4 13 3" xfId="903"/>
    <cellStyle name="20% - 강조색4 13 4" xfId="904"/>
    <cellStyle name="20% - 강조색4 13 5" xfId="905"/>
    <cellStyle name="20% - 강조색4 13 6" xfId="906"/>
    <cellStyle name="20% - 강조색4 13 7" xfId="907"/>
    <cellStyle name="20% - 강조색4 14" xfId="4255"/>
    <cellStyle name="20% - 강조색4 15" xfId="4256"/>
    <cellStyle name="20% - 강조색4 16" xfId="4257"/>
    <cellStyle name="20% - 강조색4 17" xfId="4258"/>
    <cellStyle name="20% - 강조색4 18" xfId="4259"/>
    <cellStyle name="20% - 강조색4 19" xfId="4260"/>
    <cellStyle name="20% - 강조색4 2" xfId="49"/>
    <cellStyle name="20% - 강조색4 2 2" xfId="50"/>
    <cellStyle name="20% - 강조색4 2 2 2" xfId="908"/>
    <cellStyle name="20% - 강조색4 2 2 2 2" xfId="909"/>
    <cellStyle name="20% - 강조색4 2 2 2 3" xfId="910"/>
    <cellStyle name="20% - 강조색4 2 2 2 4" xfId="911"/>
    <cellStyle name="20% - 강조색4 2 2 3" xfId="912"/>
    <cellStyle name="20% - 강조색4 2 2 4" xfId="913"/>
    <cellStyle name="20% - 강조색4 2 2 5" xfId="914"/>
    <cellStyle name="20% - 강조색4 2 2 6" xfId="915"/>
    <cellStyle name="20% - 강조색4 2 3" xfId="916"/>
    <cellStyle name="20% - 강조색4 2 3 2" xfId="917"/>
    <cellStyle name="20% - 강조색4 2 3 3" xfId="918"/>
    <cellStyle name="20% - 강조색4 2 3 4" xfId="919"/>
    <cellStyle name="20% - 강조색4 2 4" xfId="920"/>
    <cellStyle name="20% - 강조색4 2 4 2" xfId="921"/>
    <cellStyle name="20% - 강조색4 2 4 3" xfId="922"/>
    <cellStyle name="20% - 강조색4 2 5" xfId="923"/>
    <cellStyle name="20% - 강조색4 2 6" xfId="924"/>
    <cellStyle name="20% - 강조색4 2 7" xfId="925"/>
    <cellStyle name="20% - 강조색4 2_1) 도로시설물" xfId="926"/>
    <cellStyle name="20% - 강조색4 20" xfId="4261"/>
    <cellStyle name="20% - 강조색4 21" xfId="4262"/>
    <cellStyle name="20% - 강조색4 22" xfId="4263"/>
    <cellStyle name="20% - 강조색4 23" xfId="4264"/>
    <cellStyle name="20% - 강조색4 24" xfId="4265"/>
    <cellStyle name="20% - 강조색4 25" xfId="4266"/>
    <cellStyle name="20% - 강조색4 26" xfId="4267"/>
    <cellStyle name="20% - 강조색4 27" xfId="4268"/>
    <cellStyle name="20% - 강조색4 28" xfId="4269"/>
    <cellStyle name="20% - 강조색4 3" xfId="51"/>
    <cellStyle name="20% - 강조색4 3 2" xfId="927"/>
    <cellStyle name="20% - 강조색4 4" xfId="928"/>
    <cellStyle name="20% - 강조색4 4 2" xfId="929"/>
    <cellStyle name="20% - 강조색4 4 2 2" xfId="930"/>
    <cellStyle name="20% - 강조색4 4 2 3" xfId="931"/>
    <cellStyle name="20% - 강조색4 4 2 4" xfId="932"/>
    <cellStyle name="20% - 강조색4 4 3" xfId="933"/>
    <cellStyle name="20% - 강조색4 4 4" xfId="934"/>
    <cellStyle name="20% - 강조색4 4 5" xfId="935"/>
    <cellStyle name="20% - 강조색4 5" xfId="936"/>
    <cellStyle name="20% - 강조색4 6" xfId="937"/>
    <cellStyle name="20% - 강조색4 6 2" xfId="938"/>
    <cellStyle name="20% - 강조색4 6 3" xfId="939"/>
    <cellStyle name="20% - 강조색4 6 4" xfId="940"/>
    <cellStyle name="20% - 강조색4 7" xfId="941"/>
    <cellStyle name="20% - 강조색4 8" xfId="942"/>
    <cellStyle name="20% - 강조색4 8 10" xfId="943"/>
    <cellStyle name="20% - 강조색4 8 2" xfId="944"/>
    <cellStyle name="20% - 강조색4 8 3" xfId="945"/>
    <cellStyle name="20% - 강조색4 8 4" xfId="946"/>
    <cellStyle name="20% - 강조색4 8 5" xfId="947"/>
    <cellStyle name="20% - 강조색4 8 6" xfId="948"/>
    <cellStyle name="20% - 강조색4 8 7" xfId="949"/>
    <cellStyle name="20% - 강조색4 8 8" xfId="950"/>
    <cellStyle name="20% - 강조색4 8 9" xfId="951"/>
    <cellStyle name="20% - 강조색4 9" xfId="952"/>
    <cellStyle name="20% - 강조색4 9 2" xfId="953"/>
    <cellStyle name="20% - 강조색5 10" xfId="954"/>
    <cellStyle name="20% - 강조색5 10 2" xfId="955"/>
    <cellStyle name="20% - 강조색5 11" xfId="956"/>
    <cellStyle name="20% - 강조색5 12" xfId="957"/>
    <cellStyle name="20% - 강조색5 13" xfId="958"/>
    <cellStyle name="20% - 강조색5 13 2" xfId="959"/>
    <cellStyle name="20% - 강조색5 13 3" xfId="960"/>
    <cellStyle name="20% - 강조색5 13 4" xfId="961"/>
    <cellStyle name="20% - 강조색5 13 5" xfId="962"/>
    <cellStyle name="20% - 강조색5 13 6" xfId="963"/>
    <cellStyle name="20% - 강조색5 13 7" xfId="964"/>
    <cellStyle name="20% - 강조색5 14" xfId="4270"/>
    <cellStyle name="20% - 강조색5 15" xfId="4271"/>
    <cellStyle name="20% - 강조색5 16" xfId="4272"/>
    <cellStyle name="20% - 강조색5 17" xfId="4273"/>
    <cellStyle name="20% - 강조색5 18" xfId="4274"/>
    <cellStyle name="20% - 강조색5 19" xfId="4275"/>
    <cellStyle name="20% - 강조색5 2" xfId="52"/>
    <cellStyle name="20% - 강조색5 2 2" xfId="53"/>
    <cellStyle name="20% - 강조색5 2 2 2" xfId="965"/>
    <cellStyle name="20% - 강조색5 2 2 2 2" xfId="966"/>
    <cellStyle name="20% - 강조색5 2 2 2 3" xfId="967"/>
    <cellStyle name="20% - 강조색5 2 2 2 4" xfId="968"/>
    <cellStyle name="20% - 강조색5 2 2 3" xfId="969"/>
    <cellStyle name="20% - 강조색5 2 2 4" xfId="970"/>
    <cellStyle name="20% - 강조색5 2 2 5" xfId="971"/>
    <cellStyle name="20% - 강조색5 2 2 6" xfId="972"/>
    <cellStyle name="20% - 강조색5 2 3" xfId="973"/>
    <cellStyle name="20% - 강조색5 2 3 2" xfId="974"/>
    <cellStyle name="20% - 강조색5 2 3 3" xfId="975"/>
    <cellStyle name="20% - 강조색5 2 3 4" xfId="976"/>
    <cellStyle name="20% - 강조색5 2 4" xfId="977"/>
    <cellStyle name="20% - 강조색5 2 4 2" xfId="978"/>
    <cellStyle name="20% - 강조색5 2 4 3" xfId="979"/>
    <cellStyle name="20% - 강조색5 2 5" xfId="980"/>
    <cellStyle name="20% - 강조색5 2 6" xfId="981"/>
    <cellStyle name="20% - 강조색5 2 7" xfId="982"/>
    <cellStyle name="20% - 강조색5 2_12.보건 및 사회보장_" xfId="54"/>
    <cellStyle name="20% - 강조색5 20" xfId="4276"/>
    <cellStyle name="20% - 강조색5 21" xfId="4277"/>
    <cellStyle name="20% - 강조색5 22" xfId="4278"/>
    <cellStyle name="20% - 강조색5 23" xfId="4279"/>
    <cellStyle name="20% - 강조색5 24" xfId="4280"/>
    <cellStyle name="20% - 강조색5 25" xfId="4281"/>
    <cellStyle name="20% - 강조색5 26" xfId="4282"/>
    <cellStyle name="20% - 강조색5 27" xfId="4283"/>
    <cellStyle name="20% - 강조색5 28" xfId="4284"/>
    <cellStyle name="20% - 강조색5 3" xfId="55"/>
    <cellStyle name="20% - 강조색5 3 2" xfId="983"/>
    <cellStyle name="20% - 강조색5 4" xfId="984"/>
    <cellStyle name="20% - 강조색5 4 2" xfId="985"/>
    <cellStyle name="20% - 강조색5 4 2 2" xfId="986"/>
    <cellStyle name="20% - 강조색5 4 2 3" xfId="987"/>
    <cellStyle name="20% - 강조색5 4 2 4" xfId="988"/>
    <cellStyle name="20% - 강조색5 4 3" xfId="989"/>
    <cellStyle name="20% - 강조색5 4 4" xfId="990"/>
    <cellStyle name="20% - 강조색5 4 5" xfId="991"/>
    <cellStyle name="20% - 강조색5 5" xfId="992"/>
    <cellStyle name="20% - 강조색5 6" xfId="993"/>
    <cellStyle name="20% - 강조색5 6 2" xfId="994"/>
    <cellStyle name="20% - 강조색5 6 3" xfId="995"/>
    <cellStyle name="20% - 강조색5 6 4" xfId="996"/>
    <cellStyle name="20% - 강조색5 7" xfId="997"/>
    <cellStyle name="20% - 강조색5 8" xfId="998"/>
    <cellStyle name="20% - 강조색5 8 10" xfId="999"/>
    <cellStyle name="20% - 강조색5 8 2" xfId="1000"/>
    <cellStyle name="20% - 강조색5 8 3" xfId="1001"/>
    <cellStyle name="20% - 강조색5 8 4" xfId="1002"/>
    <cellStyle name="20% - 강조색5 8 5" xfId="1003"/>
    <cellStyle name="20% - 강조색5 8 6" xfId="1004"/>
    <cellStyle name="20% - 강조색5 8 7" xfId="1005"/>
    <cellStyle name="20% - 강조색5 8 8" xfId="1006"/>
    <cellStyle name="20% - 강조색5 8 9" xfId="1007"/>
    <cellStyle name="20% - 강조색5 9" xfId="1008"/>
    <cellStyle name="20% - 강조색5 9 2" xfId="1009"/>
    <cellStyle name="20% - 강조색6 10" xfId="1010"/>
    <cellStyle name="20% - 강조색6 10 2" xfId="1011"/>
    <cellStyle name="20% - 강조색6 11" xfId="1012"/>
    <cellStyle name="20% - 강조색6 12" xfId="1013"/>
    <cellStyle name="20% - 강조색6 13" xfId="1014"/>
    <cellStyle name="20% - 강조색6 13 2" xfId="1015"/>
    <cellStyle name="20% - 강조색6 13 3" xfId="1016"/>
    <cellStyle name="20% - 강조색6 13 4" xfId="1017"/>
    <cellStyle name="20% - 강조색6 13 5" xfId="1018"/>
    <cellStyle name="20% - 강조색6 13 6" xfId="1019"/>
    <cellStyle name="20% - 강조색6 13 7" xfId="1020"/>
    <cellStyle name="20% - 강조색6 14" xfId="4285"/>
    <cellStyle name="20% - 강조색6 15" xfId="4286"/>
    <cellStyle name="20% - 강조색6 16" xfId="4287"/>
    <cellStyle name="20% - 강조색6 17" xfId="4288"/>
    <cellStyle name="20% - 강조색6 18" xfId="4289"/>
    <cellStyle name="20% - 강조색6 19" xfId="4290"/>
    <cellStyle name="20% - 강조색6 2" xfId="56"/>
    <cellStyle name="20% - 강조색6 2 2" xfId="57"/>
    <cellStyle name="20% - 강조색6 2 2 2" xfId="1021"/>
    <cellStyle name="20% - 강조색6 2 2 2 2" xfId="1022"/>
    <cellStyle name="20% - 강조색6 2 2 2 3" xfId="1023"/>
    <cellStyle name="20% - 강조색6 2 2 2 4" xfId="1024"/>
    <cellStyle name="20% - 강조색6 2 2 3" xfId="1025"/>
    <cellStyle name="20% - 강조색6 2 2 4" xfId="1026"/>
    <cellStyle name="20% - 강조색6 2 2 5" xfId="1027"/>
    <cellStyle name="20% - 강조색6 2 2 6" xfId="1028"/>
    <cellStyle name="20% - 강조색6 2 3" xfId="1029"/>
    <cellStyle name="20% - 강조색6 2 3 2" xfId="1030"/>
    <cellStyle name="20% - 강조색6 2 3 3" xfId="1031"/>
    <cellStyle name="20% - 강조색6 2 3 4" xfId="1032"/>
    <cellStyle name="20% - 강조색6 2 4" xfId="1033"/>
    <cellStyle name="20% - 강조색6 2 4 2" xfId="1034"/>
    <cellStyle name="20% - 강조색6 2 4 3" xfId="1035"/>
    <cellStyle name="20% - 강조색6 2 5" xfId="1036"/>
    <cellStyle name="20% - 강조색6 2 6" xfId="1037"/>
    <cellStyle name="20% - 강조색6 2 7" xfId="1038"/>
    <cellStyle name="20% - 강조색6 2_1) 도로시설물" xfId="1039"/>
    <cellStyle name="20% - 강조색6 20" xfId="4291"/>
    <cellStyle name="20% - 강조색6 21" xfId="4292"/>
    <cellStyle name="20% - 강조색6 22" xfId="4293"/>
    <cellStyle name="20% - 강조색6 23" xfId="4294"/>
    <cellStyle name="20% - 강조색6 24" xfId="4295"/>
    <cellStyle name="20% - 강조색6 25" xfId="4296"/>
    <cellStyle name="20% - 강조색6 26" xfId="4297"/>
    <cellStyle name="20% - 강조색6 27" xfId="4298"/>
    <cellStyle name="20% - 강조색6 28" xfId="4299"/>
    <cellStyle name="20% - 강조색6 3" xfId="58"/>
    <cellStyle name="20% - 강조색6 3 2" xfId="1040"/>
    <cellStyle name="20% - 강조색6 4" xfId="1041"/>
    <cellStyle name="20% - 강조색6 4 2" xfId="1042"/>
    <cellStyle name="20% - 강조색6 4 2 2" xfId="1043"/>
    <cellStyle name="20% - 강조색6 4 2 3" xfId="1044"/>
    <cellStyle name="20% - 강조색6 4 2 4" xfId="1045"/>
    <cellStyle name="20% - 강조색6 4 3" xfId="1046"/>
    <cellStyle name="20% - 강조색6 4 4" xfId="1047"/>
    <cellStyle name="20% - 강조색6 4 5" xfId="1048"/>
    <cellStyle name="20% - 강조색6 5" xfId="1049"/>
    <cellStyle name="20% - 강조색6 6" xfId="1050"/>
    <cellStyle name="20% - 강조색6 6 2" xfId="1051"/>
    <cellStyle name="20% - 강조색6 6 3" xfId="1052"/>
    <cellStyle name="20% - 강조색6 6 4" xfId="1053"/>
    <cellStyle name="20% - 강조색6 7" xfId="1054"/>
    <cellStyle name="20% - 강조색6 8" xfId="1055"/>
    <cellStyle name="20% - 강조색6 8 10" xfId="1056"/>
    <cellStyle name="20% - 강조색6 8 2" xfId="1057"/>
    <cellStyle name="20% - 강조색6 8 3" xfId="1058"/>
    <cellStyle name="20% - 강조색6 8 4" xfId="1059"/>
    <cellStyle name="20% - 강조색6 8 5" xfId="1060"/>
    <cellStyle name="20% - 강조색6 8 6" xfId="1061"/>
    <cellStyle name="20% - 강조색6 8 7" xfId="1062"/>
    <cellStyle name="20% - 강조색6 8 8" xfId="1063"/>
    <cellStyle name="20% - 강조색6 8 9" xfId="1064"/>
    <cellStyle name="20% - 강조색6 9" xfId="1065"/>
    <cellStyle name="20% - 강조색6 9 2" xfId="1066"/>
    <cellStyle name="40% - Accent1" xfId="59"/>
    <cellStyle name="40% - Accent1 2" xfId="60"/>
    <cellStyle name="40% - Accent1 2 2" xfId="61"/>
    <cellStyle name="40% - Accent1 2 2 2" xfId="1068"/>
    <cellStyle name="40% - Accent1 3" xfId="62"/>
    <cellStyle name="40% - Accent1 3 2" xfId="63"/>
    <cellStyle name="40% - Accent1 3 3" xfId="64"/>
    <cellStyle name="40% - Accent1 3 4" xfId="1069"/>
    <cellStyle name="40% - Accent1 4" xfId="1067"/>
    <cellStyle name="40% - Accent1_1) 도로시설물" xfId="1070"/>
    <cellStyle name="40% - Accent2" xfId="65"/>
    <cellStyle name="40% - Accent2 2" xfId="66"/>
    <cellStyle name="40% - Accent2 2 2" xfId="67"/>
    <cellStyle name="40% - Accent2 2 2 2" xfId="1072"/>
    <cellStyle name="40% - Accent2 3" xfId="68"/>
    <cellStyle name="40% - Accent2 3 2" xfId="69"/>
    <cellStyle name="40% - Accent2 3 3" xfId="70"/>
    <cellStyle name="40% - Accent2 3 4" xfId="1073"/>
    <cellStyle name="40% - Accent2 4" xfId="1071"/>
    <cellStyle name="40% - Accent2_1) 도로시설물" xfId="1074"/>
    <cellStyle name="40% - Accent3" xfId="71"/>
    <cellStyle name="40% - Accent3 2" xfId="72"/>
    <cellStyle name="40% - Accent3 2 2" xfId="73"/>
    <cellStyle name="40% - Accent3 2 2 2" xfId="1076"/>
    <cellStyle name="40% - Accent3 3" xfId="74"/>
    <cellStyle name="40% - Accent3 3 2" xfId="75"/>
    <cellStyle name="40% - Accent3 3 3" xfId="76"/>
    <cellStyle name="40% - Accent3 3 4" xfId="1077"/>
    <cellStyle name="40% - Accent3 4" xfId="1075"/>
    <cellStyle name="40% - Accent3_1) 도로시설물" xfId="1078"/>
    <cellStyle name="40% - Accent4" xfId="77"/>
    <cellStyle name="40% - Accent4 2" xfId="78"/>
    <cellStyle name="40% - Accent4 2 2" xfId="79"/>
    <cellStyle name="40% - Accent4 2 2 2" xfId="1080"/>
    <cellStyle name="40% - Accent4 3" xfId="80"/>
    <cellStyle name="40% - Accent4 3 2" xfId="81"/>
    <cellStyle name="40% - Accent4 3 3" xfId="82"/>
    <cellStyle name="40% - Accent4 3 4" xfId="1081"/>
    <cellStyle name="40% - Accent4 4" xfId="1079"/>
    <cellStyle name="40% - Accent4_1) 도로시설물" xfId="1082"/>
    <cellStyle name="40% - Accent5" xfId="83"/>
    <cellStyle name="40% - Accent5 2" xfId="84"/>
    <cellStyle name="40% - Accent5 2 2" xfId="85"/>
    <cellStyle name="40% - Accent5 2 2 2" xfId="1084"/>
    <cellStyle name="40% - Accent5 3" xfId="86"/>
    <cellStyle name="40% - Accent5 3 2" xfId="87"/>
    <cellStyle name="40% - Accent5 3 3" xfId="88"/>
    <cellStyle name="40% - Accent5 3 4" xfId="1085"/>
    <cellStyle name="40% - Accent5 4" xfId="1083"/>
    <cellStyle name="40% - Accent5_1) 도로시설물" xfId="1086"/>
    <cellStyle name="40% - Accent6" xfId="89"/>
    <cellStyle name="40% - Accent6 2" xfId="90"/>
    <cellStyle name="40% - Accent6 2 2" xfId="91"/>
    <cellStyle name="40% - Accent6 2 2 2" xfId="1088"/>
    <cellStyle name="40% - Accent6 3" xfId="92"/>
    <cellStyle name="40% - Accent6 3 2" xfId="93"/>
    <cellStyle name="40% - Accent6 3 3" xfId="94"/>
    <cellStyle name="40% - Accent6 3 4" xfId="1089"/>
    <cellStyle name="40% - Accent6 4" xfId="1087"/>
    <cellStyle name="40% - Accent6_1) 도로시설물" xfId="1090"/>
    <cellStyle name="40% - 강조색1 10" xfId="1091"/>
    <cellStyle name="40% - 강조색1 10 2" xfId="1092"/>
    <cellStyle name="40% - 강조색1 11" xfId="1093"/>
    <cellStyle name="40% - 강조색1 12" xfId="1094"/>
    <cellStyle name="40% - 강조색1 13" xfId="1095"/>
    <cellStyle name="40% - 강조색1 13 2" xfId="1096"/>
    <cellStyle name="40% - 강조색1 13 3" xfId="1097"/>
    <cellStyle name="40% - 강조색1 13 4" xfId="1098"/>
    <cellStyle name="40% - 강조색1 13 5" xfId="1099"/>
    <cellStyle name="40% - 강조색1 13 6" xfId="1100"/>
    <cellStyle name="40% - 강조색1 13 7" xfId="1101"/>
    <cellStyle name="40% - 강조색1 14" xfId="4300"/>
    <cellStyle name="40% - 강조색1 15" xfId="4301"/>
    <cellStyle name="40% - 강조색1 16" xfId="4302"/>
    <cellStyle name="40% - 강조색1 17" xfId="4303"/>
    <cellStyle name="40% - 강조색1 18" xfId="4304"/>
    <cellStyle name="40% - 강조색1 19" xfId="4305"/>
    <cellStyle name="40% - 강조색1 2" xfId="95"/>
    <cellStyle name="40% - 강조색1 2 2" xfId="96"/>
    <cellStyle name="40% - 강조색1 2 2 2" xfId="1102"/>
    <cellStyle name="40% - 강조색1 2 2 2 2" xfId="1103"/>
    <cellStyle name="40% - 강조색1 2 2 2 3" xfId="1104"/>
    <cellStyle name="40% - 강조색1 2 2 2 4" xfId="1105"/>
    <cellStyle name="40% - 강조색1 2 2 3" xfId="1106"/>
    <cellStyle name="40% - 강조색1 2 2 4" xfId="1107"/>
    <cellStyle name="40% - 강조색1 2 2 5" xfId="1108"/>
    <cellStyle name="40% - 강조색1 2 2 6" xfId="1109"/>
    <cellStyle name="40% - 강조색1 2 3" xfId="1110"/>
    <cellStyle name="40% - 강조색1 2 3 2" xfId="1111"/>
    <cellStyle name="40% - 강조색1 2 3 3" xfId="1112"/>
    <cellStyle name="40% - 강조색1 2 3 4" xfId="1113"/>
    <cellStyle name="40% - 강조색1 2 4" xfId="1114"/>
    <cellStyle name="40% - 강조색1 2 4 2" xfId="1115"/>
    <cellStyle name="40% - 강조색1 2 4 3" xfId="1116"/>
    <cellStyle name="40% - 강조색1 2 5" xfId="1117"/>
    <cellStyle name="40% - 강조색1 2 6" xfId="1118"/>
    <cellStyle name="40% - 강조색1 2 7" xfId="1119"/>
    <cellStyle name="40% - 강조색1 2_1) 도로시설물" xfId="1120"/>
    <cellStyle name="40% - 강조색1 20" xfId="4306"/>
    <cellStyle name="40% - 강조색1 21" xfId="4307"/>
    <cellStyle name="40% - 강조색1 22" xfId="4308"/>
    <cellStyle name="40% - 강조색1 23" xfId="4309"/>
    <cellStyle name="40% - 강조색1 24" xfId="4310"/>
    <cellStyle name="40% - 강조색1 25" xfId="4311"/>
    <cellStyle name="40% - 강조색1 26" xfId="4312"/>
    <cellStyle name="40% - 강조색1 27" xfId="4313"/>
    <cellStyle name="40% - 강조색1 28" xfId="4314"/>
    <cellStyle name="40% - 강조색1 3" xfId="97"/>
    <cellStyle name="40% - 강조색1 3 2" xfId="1121"/>
    <cellStyle name="40% - 강조색1 4" xfId="1122"/>
    <cellStyle name="40% - 강조색1 4 2" xfId="1123"/>
    <cellStyle name="40% - 강조색1 4 2 2" xfId="1124"/>
    <cellStyle name="40% - 강조색1 4 2 3" xfId="1125"/>
    <cellStyle name="40% - 강조색1 4 2 4" xfId="1126"/>
    <cellStyle name="40% - 강조색1 4 3" xfId="1127"/>
    <cellStyle name="40% - 강조색1 4 4" xfId="1128"/>
    <cellStyle name="40% - 강조색1 4 5" xfId="1129"/>
    <cellStyle name="40% - 강조색1 5" xfId="1130"/>
    <cellStyle name="40% - 강조색1 6" xfId="1131"/>
    <cellStyle name="40% - 강조색1 6 2" xfId="1132"/>
    <cellStyle name="40% - 강조색1 6 3" xfId="1133"/>
    <cellStyle name="40% - 강조색1 6 4" xfId="1134"/>
    <cellStyle name="40% - 강조색1 7" xfId="1135"/>
    <cellStyle name="40% - 강조색1 8" xfId="1136"/>
    <cellStyle name="40% - 강조색1 8 10" xfId="1137"/>
    <cellStyle name="40% - 강조색1 8 2" xfId="1138"/>
    <cellStyle name="40% - 강조색1 8 3" xfId="1139"/>
    <cellStyle name="40% - 강조색1 8 4" xfId="1140"/>
    <cellStyle name="40% - 강조색1 8 5" xfId="1141"/>
    <cellStyle name="40% - 강조색1 8 6" xfId="1142"/>
    <cellStyle name="40% - 강조색1 8 7" xfId="1143"/>
    <cellStyle name="40% - 강조색1 8 8" xfId="1144"/>
    <cellStyle name="40% - 강조색1 8 9" xfId="1145"/>
    <cellStyle name="40% - 강조색1 9" xfId="1146"/>
    <cellStyle name="40% - 강조색1 9 2" xfId="1147"/>
    <cellStyle name="40% - 강조색2 10" xfId="1148"/>
    <cellStyle name="40% - 강조색2 10 2" xfId="1149"/>
    <cellStyle name="40% - 강조색2 10 3" xfId="4315"/>
    <cellStyle name="40% - 강조색2 11" xfId="1150"/>
    <cellStyle name="40% - 강조색2 11 2" xfId="1151"/>
    <cellStyle name="40% - 강조색2 11 3" xfId="4316"/>
    <cellStyle name="40% - 강조색2 12" xfId="1152"/>
    <cellStyle name="40% - 강조색2 13" xfId="1153"/>
    <cellStyle name="40% - 강조색2 13 2" xfId="1154"/>
    <cellStyle name="40% - 강조색2 13 3" xfId="1155"/>
    <cellStyle name="40% - 강조색2 13 4" xfId="1156"/>
    <cellStyle name="40% - 강조색2 13 5" xfId="1157"/>
    <cellStyle name="40% - 강조색2 13 6" xfId="1158"/>
    <cellStyle name="40% - 강조색2 13 7" xfId="1159"/>
    <cellStyle name="40% - 강조색2 14" xfId="4317"/>
    <cellStyle name="40% - 강조색2 15" xfId="4318"/>
    <cellStyle name="40% - 강조색2 16" xfId="4319"/>
    <cellStyle name="40% - 강조색2 17" xfId="4320"/>
    <cellStyle name="40% - 강조색2 18" xfId="4321"/>
    <cellStyle name="40% - 강조색2 19" xfId="4322"/>
    <cellStyle name="40% - 강조색2 2" xfId="98"/>
    <cellStyle name="40% - 강조색2 2 2" xfId="99"/>
    <cellStyle name="40% - 강조색2 2 2 2" xfId="1160"/>
    <cellStyle name="40% - 강조색2 2 2 2 2" xfId="1161"/>
    <cellStyle name="40% - 강조색2 2 2 2 3" xfId="1162"/>
    <cellStyle name="40% - 강조색2 2 2 2 4" xfId="1163"/>
    <cellStyle name="40% - 강조색2 2 2 3" xfId="1164"/>
    <cellStyle name="40% - 강조색2 2 2 4" xfId="1165"/>
    <cellStyle name="40% - 강조색2 2 2 5" xfId="1166"/>
    <cellStyle name="40% - 강조색2 2 2 6" xfId="1167"/>
    <cellStyle name="40% - 강조색2 2 3" xfId="1168"/>
    <cellStyle name="40% - 강조색2 2 3 2" xfId="1169"/>
    <cellStyle name="40% - 강조색2 2 3 3" xfId="1170"/>
    <cellStyle name="40% - 강조색2 2 3 4" xfId="1171"/>
    <cellStyle name="40% - 강조색2 2 4" xfId="1172"/>
    <cellStyle name="40% - 강조색2 2 4 2" xfId="1173"/>
    <cellStyle name="40% - 강조색2 2 4 3" xfId="1174"/>
    <cellStyle name="40% - 강조색2 2 5" xfId="1175"/>
    <cellStyle name="40% - 강조색2 2 6" xfId="1176"/>
    <cellStyle name="40% - 강조색2 2 7" xfId="1177"/>
    <cellStyle name="40% - 강조색2 2_12.보건 및 사회보장_" xfId="100"/>
    <cellStyle name="40% - 강조색2 20" xfId="4323"/>
    <cellStyle name="40% - 강조색2 21" xfId="4324"/>
    <cellStyle name="40% - 강조색2 22" xfId="4325"/>
    <cellStyle name="40% - 강조색2 23" xfId="4326"/>
    <cellStyle name="40% - 강조색2 24" xfId="4327"/>
    <cellStyle name="40% - 강조색2 25" xfId="4328"/>
    <cellStyle name="40% - 강조색2 26" xfId="4329"/>
    <cellStyle name="40% - 강조색2 27" xfId="4330"/>
    <cellStyle name="40% - 강조색2 28" xfId="4331"/>
    <cellStyle name="40% - 강조색2 3" xfId="101"/>
    <cellStyle name="40% - 강조색2 3 2" xfId="1178"/>
    <cellStyle name="40% - 강조색2 4" xfId="1179"/>
    <cellStyle name="40% - 강조색2 4 2" xfId="1180"/>
    <cellStyle name="40% - 강조색2 4 2 2" xfId="1181"/>
    <cellStyle name="40% - 강조색2 4 2 3" xfId="1182"/>
    <cellStyle name="40% - 강조색2 4 2 4" xfId="1183"/>
    <cellStyle name="40% - 강조색2 4 3" xfId="1184"/>
    <cellStyle name="40% - 강조색2 4 4" xfId="1185"/>
    <cellStyle name="40% - 강조색2 4 5" xfId="1186"/>
    <cellStyle name="40% - 강조색2 5" xfId="1187"/>
    <cellStyle name="40% - 강조색2 5 2" xfId="1188"/>
    <cellStyle name="40% - 강조색2 6" xfId="1189"/>
    <cellStyle name="40% - 강조색2 6 2" xfId="1190"/>
    <cellStyle name="40% - 강조색2 6 3" xfId="1191"/>
    <cellStyle name="40% - 강조색2 6 4" xfId="1192"/>
    <cellStyle name="40% - 강조색2 7" xfId="1193"/>
    <cellStyle name="40% - 강조색2 7 2" xfId="1194"/>
    <cellStyle name="40% - 강조색2 7 3" xfId="4332"/>
    <cellStyle name="40% - 강조색2 8" xfId="1195"/>
    <cellStyle name="40% - 강조색2 8 10" xfId="1196"/>
    <cellStyle name="40% - 강조색2 8 2" xfId="1197"/>
    <cellStyle name="40% - 강조색2 8 3" xfId="1198"/>
    <cellStyle name="40% - 강조색2 8 4" xfId="1199"/>
    <cellStyle name="40% - 강조색2 8 5" xfId="1200"/>
    <cellStyle name="40% - 강조색2 8 6" xfId="1201"/>
    <cellStyle name="40% - 강조색2 8 7" xfId="1202"/>
    <cellStyle name="40% - 강조색2 8 8" xfId="1203"/>
    <cellStyle name="40% - 강조색2 8 9" xfId="1204"/>
    <cellStyle name="40% - 강조색2 9" xfId="1205"/>
    <cellStyle name="40% - 강조색2 9 2" xfId="1206"/>
    <cellStyle name="40% - 강조색2 9 3" xfId="4333"/>
    <cellStyle name="40% - 강조색3 10" xfId="1207"/>
    <cellStyle name="40% - 강조색3 10 2" xfId="1208"/>
    <cellStyle name="40% - 강조색3 11" xfId="1209"/>
    <cellStyle name="40% - 강조색3 12" xfId="1210"/>
    <cellStyle name="40% - 강조색3 13" xfId="1211"/>
    <cellStyle name="40% - 강조색3 13 2" xfId="1212"/>
    <cellStyle name="40% - 강조색3 13 3" xfId="1213"/>
    <cellStyle name="40% - 강조색3 13 4" xfId="1214"/>
    <cellStyle name="40% - 강조색3 13 5" xfId="1215"/>
    <cellStyle name="40% - 강조색3 13 6" xfId="1216"/>
    <cellStyle name="40% - 강조색3 13 7" xfId="1217"/>
    <cellStyle name="40% - 강조색3 14" xfId="4334"/>
    <cellStyle name="40% - 강조색3 15" xfId="4335"/>
    <cellStyle name="40% - 강조색3 16" xfId="4336"/>
    <cellStyle name="40% - 강조색3 17" xfId="4337"/>
    <cellStyle name="40% - 강조색3 18" xfId="4338"/>
    <cellStyle name="40% - 강조색3 19" xfId="4339"/>
    <cellStyle name="40% - 강조색3 2" xfId="102"/>
    <cellStyle name="40% - 강조색3 2 2" xfId="103"/>
    <cellStyle name="40% - 강조색3 2 2 2" xfId="1218"/>
    <cellStyle name="40% - 강조색3 2 2 2 2" xfId="1219"/>
    <cellStyle name="40% - 강조색3 2 2 2 3" xfId="1220"/>
    <cellStyle name="40% - 강조색3 2 2 2 4" xfId="1221"/>
    <cellStyle name="40% - 강조색3 2 2 3" xfId="1222"/>
    <cellStyle name="40% - 강조색3 2 2 4" xfId="1223"/>
    <cellStyle name="40% - 강조색3 2 2 5" xfId="1224"/>
    <cellStyle name="40% - 강조색3 2 2 6" xfId="1225"/>
    <cellStyle name="40% - 강조색3 2 3" xfId="1226"/>
    <cellStyle name="40% - 강조색3 2 3 2" xfId="1227"/>
    <cellStyle name="40% - 강조색3 2 3 3" xfId="1228"/>
    <cellStyle name="40% - 강조색3 2 3 4" xfId="1229"/>
    <cellStyle name="40% - 강조색3 2 4" xfId="1230"/>
    <cellStyle name="40% - 강조색3 2 4 2" xfId="1231"/>
    <cellStyle name="40% - 강조색3 2 4 3" xfId="1232"/>
    <cellStyle name="40% - 강조색3 2 5" xfId="1233"/>
    <cellStyle name="40% - 강조색3 2 6" xfId="1234"/>
    <cellStyle name="40% - 강조색3 2 7" xfId="1235"/>
    <cellStyle name="40% - 강조색3 2_1) 도로시설물" xfId="1236"/>
    <cellStyle name="40% - 강조색3 20" xfId="4340"/>
    <cellStyle name="40% - 강조색3 21" xfId="4341"/>
    <cellStyle name="40% - 강조색3 22" xfId="4342"/>
    <cellStyle name="40% - 강조색3 23" xfId="4343"/>
    <cellStyle name="40% - 강조색3 24" xfId="4344"/>
    <cellStyle name="40% - 강조색3 25" xfId="4345"/>
    <cellStyle name="40% - 강조색3 26" xfId="4346"/>
    <cellStyle name="40% - 강조색3 27" xfId="4347"/>
    <cellStyle name="40% - 강조색3 28" xfId="4348"/>
    <cellStyle name="40% - 강조색3 3" xfId="104"/>
    <cellStyle name="40% - 강조색3 3 2" xfId="1237"/>
    <cellStyle name="40% - 강조색3 4" xfId="1238"/>
    <cellStyle name="40% - 강조색3 4 2" xfId="1239"/>
    <cellStyle name="40% - 강조색3 4 2 2" xfId="1240"/>
    <cellStyle name="40% - 강조색3 4 2 3" xfId="1241"/>
    <cellStyle name="40% - 강조색3 4 2 4" xfId="1242"/>
    <cellStyle name="40% - 강조색3 4 3" xfId="1243"/>
    <cellStyle name="40% - 강조색3 4 4" xfId="1244"/>
    <cellStyle name="40% - 강조색3 4 5" xfId="1245"/>
    <cellStyle name="40% - 강조색3 5" xfId="1246"/>
    <cellStyle name="40% - 강조색3 6" xfId="1247"/>
    <cellStyle name="40% - 강조색3 6 2" xfId="1248"/>
    <cellStyle name="40% - 강조색3 6 3" xfId="1249"/>
    <cellStyle name="40% - 강조색3 6 4" xfId="1250"/>
    <cellStyle name="40% - 강조색3 7" xfId="1251"/>
    <cellStyle name="40% - 강조색3 8" xfId="1252"/>
    <cellStyle name="40% - 강조색3 8 10" xfId="1253"/>
    <cellStyle name="40% - 강조색3 8 2" xfId="1254"/>
    <cellStyle name="40% - 강조색3 8 3" xfId="1255"/>
    <cellStyle name="40% - 강조색3 8 4" xfId="1256"/>
    <cellStyle name="40% - 강조색3 8 5" xfId="1257"/>
    <cellStyle name="40% - 강조색3 8 6" xfId="1258"/>
    <cellStyle name="40% - 강조색3 8 7" xfId="1259"/>
    <cellStyle name="40% - 강조색3 8 8" xfId="1260"/>
    <cellStyle name="40% - 강조색3 8 9" xfId="1261"/>
    <cellStyle name="40% - 강조색3 9" xfId="1262"/>
    <cellStyle name="40% - 강조색3 9 2" xfId="1263"/>
    <cellStyle name="40% - 강조색4 10" xfId="1264"/>
    <cellStyle name="40% - 강조색4 10 2" xfId="1265"/>
    <cellStyle name="40% - 강조색4 11" xfId="1266"/>
    <cellStyle name="40% - 강조색4 12" xfId="1267"/>
    <cellStyle name="40% - 강조색4 13" xfId="1268"/>
    <cellStyle name="40% - 강조색4 13 2" xfId="1269"/>
    <cellStyle name="40% - 강조색4 13 3" xfId="1270"/>
    <cellStyle name="40% - 강조색4 13 4" xfId="1271"/>
    <cellStyle name="40% - 강조색4 13 5" xfId="1272"/>
    <cellStyle name="40% - 강조색4 13 6" xfId="1273"/>
    <cellStyle name="40% - 강조색4 13 7" xfId="1274"/>
    <cellStyle name="40% - 강조색4 14" xfId="4349"/>
    <cellStyle name="40% - 강조색4 15" xfId="4350"/>
    <cellStyle name="40% - 강조색4 16" xfId="4351"/>
    <cellStyle name="40% - 강조색4 17" xfId="4352"/>
    <cellStyle name="40% - 강조색4 18" xfId="4353"/>
    <cellStyle name="40% - 강조색4 19" xfId="4354"/>
    <cellStyle name="40% - 강조색4 2" xfId="105"/>
    <cellStyle name="40% - 강조색4 2 2" xfId="106"/>
    <cellStyle name="40% - 강조색4 2 2 2" xfId="1275"/>
    <cellStyle name="40% - 강조색4 2 2 2 2" xfId="1276"/>
    <cellStyle name="40% - 강조색4 2 2 2 3" xfId="1277"/>
    <cellStyle name="40% - 강조색4 2 2 2 4" xfId="1278"/>
    <cellStyle name="40% - 강조색4 2 2 3" xfId="1279"/>
    <cellStyle name="40% - 강조색4 2 2 4" xfId="1280"/>
    <cellStyle name="40% - 강조색4 2 2 5" xfId="1281"/>
    <cellStyle name="40% - 강조색4 2 2 6" xfId="1282"/>
    <cellStyle name="40% - 강조색4 2 3" xfId="1283"/>
    <cellStyle name="40% - 강조색4 2 3 2" xfId="1284"/>
    <cellStyle name="40% - 강조색4 2 3 3" xfId="1285"/>
    <cellStyle name="40% - 강조색4 2 3 4" xfId="1286"/>
    <cellStyle name="40% - 강조색4 2 4" xfId="1287"/>
    <cellStyle name="40% - 강조색4 2 4 2" xfId="1288"/>
    <cellStyle name="40% - 강조색4 2 4 3" xfId="1289"/>
    <cellStyle name="40% - 강조색4 2 5" xfId="1290"/>
    <cellStyle name="40% - 강조색4 2 6" xfId="1291"/>
    <cellStyle name="40% - 강조색4 2 7" xfId="1292"/>
    <cellStyle name="40% - 강조색4 2_1) 도로시설물" xfId="1293"/>
    <cellStyle name="40% - 강조색4 20" xfId="4355"/>
    <cellStyle name="40% - 강조색4 21" xfId="4356"/>
    <cellStyle name="40% - 강조색4 22" xfId="4357"/>
    <cellStyle name="40% - 강조색4 23" xfId="4358"/>
    <cellStyle name="40% - 강조색4 24" xfId="4359"/>
    <cellStyle name="40% - 강조색4 25" xfId="4360"/>
    <cellStyle name="40% - 강조색4 26" xfId="4361"/>
    <cellStyle name="40% - 강조색4 27" xfId="4362"/>
    <cellStyle name="40% - 강조색4 28" xfId="4363"/>
    <cellStyle name="40% - 강조색4 3" xfId="107"/>
    <cellStyle name="40% - 강조색4 3 2" xfId="1294"/>
    <cellStyle name="40% - 강조색4 4" xfId="1295"/>
    <cellStyle name="40% - 강조색4 4 2" xfId="1296"/>
    <cellStyle name="40% - 강조색4 4 2 2" xfId="1297"/>
    <cellStyle name="40% - 강조색4 4 2 3" xfId="1298"/>
    <cellStyle name="40% - 강조색4 4 2 4" xfId="1299"/>
    <cellStyle name="40% - 강조색4 4 3" xfId="1300"/>
    <cellStyle name="40% - 강조색4 4 4" xfId="1301"/>
    <cellStyle name="40% - 강조색4 4 5" xfId="1302"/>
    <cellStyle name="40% - 강조색4 5" xfId="1303"/>
    <cellStyle name="40% - 강조색4 6" xfId="1304"/>
    <cellStyle name="40% - 강조색4 6 2" xfId="1305"/>
    <cellStyle name="40% - 강조색4 6 3" xfId="1306"/>
    <cellStyle name="40% - 강조색4 6 4" xfId="1307"/>
    <cellStyle name="40% - 강조색4 7" xfId="1308"/>
    <cellStyle name="40% - 강조색4 8" xfId="1309"/>
    <cellStyle name="40% - 강조색4 8 10" xfId="1310"/>
    <cellStyle name="40% - 강조색4 8 2" xfId="1311"/>
    <cellStyle name="40% - 강조색4 8 3" xfId="1312"/>
    <cellStyle name="40% - 강조색4 8 4" xfId="1313"/>
    <cellStyle name="40% - 강조색4 8 5" xfId="1314"/>
    <cellStyle name="40% - 강조색4 8 6" xfId="1315"/>
    <cellStyle name="40% - 강조색4 8 7" xfId="1316"/>
    <cellStyle name="40% - 강조색4 8 8" xfId="1317"/>
    <cellStyle name="40% - 강조색4 8 9" xfId="1318"/>
    <cellStyle name="40% - 강조색4 9" xfId="1319"/>
    <cellStyle name="40% - 강조색4 9 2" xfId="1320"/>
    <cellStyle name="40% - 강조색5 10" xfId="1321"/>
    <cellStyle name="40% - 강조색5 10 2" xfId="1322"/>
    <cellStyle name="40% - 강조색5 11" xfId="1323"/>
    <cellStyle name="40% - 강조색5 12" xfId="1324"/>
    <cellStyle name="40% - 강조색5 13" xfId="1325"/>
    <cellStyle name="40% - 강조색5 13 2" xfId="1326"/>
    <cellStyle name="40% - 강조색5 13 3" xfId="1327"/>
    <cellStyle name="40% - 강조색5 13 4" xfId="1328"/>
    <cellStyle name="40% - 강조색5 13 5" xfId="1329"/>
    <cellStyle name="40% - 강조색5 13 6" xfId="1330"/>
    <cellStyle name="40% - 강조색5 13 7" xfId="1331"/>
    <cellStyle name="40% - 강조색5 14" xfId="4364"/>
    <cellStyle name="40% - 강조색5 15" xfId="4365"/>
    <cellStyle name="40% - 강조색5 16" xfId="4366"/>
    <cellStyle name="40% - 강조색5 17" xfId="4367"/>
    <cellStyle name="40% - 강조색5 18" xfId="4368"/>
    <cellStyle name="40% - 강조색5 19" xfId="4369"/>
    <cellStyle name="40% - 강조색5 2" xfId="108"/>
    <cellStyle name="40% - 강조색5 2 2" xfId="109"/>
    <cellStyle name="40% - 강조색5 2 2 2" xfId="1332"/>
    <cellStyle name="40% - 강조색5 2 2 2 2" xfId="1333"/>
    <cellStyle name="40% - 강조색5 2 2 2 3" xfId="1334"/>
    <cellStyle name="40% - 강조색5 2 2 2 4" xfId="1335"/>
    <cellStyle name="40% - 강조색5 2 2 3" xfId="1336"/>
    <cellStyle name="40% - 강조색5 2 2 4" xfId="1337"/>
    <cellStyle name="40% - 강조색5 2 2 5" xfId="1338"/>
    <cellStyle name="40% - 강조색5 2 2 6" xfId="1339"/>
    <cellStyle name="40% - 강조색5 2 3" xfId="1340"/>
    <cellStyle name="40% - 강조색5 2 3 2" xfId="1341"/>
    <cellStyle name="40% - 강조색5 2 3 3" xfId="1342"/>
    <cellStyle name="40% - 강조색5 2 3 4" xfId="1343"/>
    <cellStyle name="40% - 강조색5 2 4" xfId="1344"/>
    <cellStyle name="40% - 강조색5 2 4 2" xfId="1345"/>
    <cellStyle name="40% - 강조색5 2 4 3" xfId="1346"/>
    <cellStyle name="40% - 강조색5 2 5" xfId="1347"/>
    <cellStyle name="40% - 강조색5 2 6" xfId="1348"/>
    <cellStyle name="40% - 강조색5 2 7" xfId="1349"/>
    <cellStyle name="40% - 강조색5 2_1) 도로시설물" xfId="1350"/>
    <cellStyle name="40% - 강조색5 20" xfId="4370"/>
    <cellStyle name="40% - 강조색5 21" xfId="4371"/>
    <cellStyle name="40% - 강조색5 22" xfId="4372"/>
    <cellStyle name="40% - 강조색5 23" xfId="4373"/>
    <cellStyle name="40% - 강조색5 24" xfId="4374"/>
    <cellStyle name="40% - 강조색5 25" xfId="4375"/>
    <cellStyle name="40% - 강조색5 26" xfId="4376"/>
    <cellStyle name="40% - 강조색5 27" xfId="4377"/>
    <cellStyle name="40% - 강조색5 28" xfId="4378"/>
    <cellStyle name="40% - 강조색5 3" xfId="110"/>
    <cellStyle name="40% - 강조색5 3 2" xfId="1351"/>
    <cellStyle name="40% - 강조색5 4" xfId="1352"/>
    <cellStyle name="40% - 강조색5 4 2" xfId="1353"/>
    <cellStyle name="40% - 강조색5 4 2 2" xfId="1354"/>
    <cellStyle name="40% - 강조색5 4 2 3" xfId="1355"/>
    <cellStyle name="40% - 강조색5 4 2 4" xfId="1356"/>
    <cellStyle name="40% - 강조색5 4 3" xfId="1357"/>
    <cellStyle name="40% - 강조색5 4 4" xfId="1358"/>
    <cellStyle name="40% - 강조색5 4 5" xfId="1359"/>
    <cellStyle name="40% - 강조색5 5" xfId="1360"/>
    <cellStyle name="40% - 강조색5 6" xfId="1361"/>
    <cellStyle name="40% - 강조색5 6 2" xfId="1362"/>
    <cellStyle name="40% - 강조색5 6 3" xfId="1363"/>
    <cellStyle name="40% - 강조색5 6 4" xfId="1364"/>
    <cellStyle name="40% - 강조색5 7" xfId="1365"/>
    <cellStyle name="40% - 강조색5 8" xfId="1366"/>
    <cellStyle name="40% - 강조색5 8 10" xfId="1367"/>
    <cellStyle name="40% - 강조색5 8 2" xfId="1368"/>
    <cellStyle name="40% - 강조색5 8 3" xfId="1369"/>
    <cellStyle name="40% - 강조색5 8 4" xfId="1370"/>
    <cellStyle name="40% - 강조색5 8 5" xfId="1371"/>
    <cellStyle name="40% - 강조색5 8 6" xfId="1372"/>
    <cellStyle name="40% - 강조색5 8 7" xfId="1373"/>
    <cellStyle name="40% - 강조색5 8 8" xfId="1374"/>
    <cellStyle name="40% - 강조색5 8 9" xfId="1375"/>
    <cellStyle name="40% - 강조색5 9" xfId="1376"/>
    <cellStyle name="40% - 강조색5 9 2" xfId="1377"/>
    <cellStyle name="40% - 강조색6 10" xfId="1378"/>
    <cellStyle name="40% - 강조색6 10 2" xfId="1379"/>
    <cellStyle name="40% - 강조색6 11" xfId="1380"/>
    <cellStyle name="40% - 강조색6 12" xfId="1381"/>
    <cellStyle name="40% - 강조색6 13" xfId="1382"/>
    <cellStyle name="40% - 강조색6 13 2" xfId="1383"/>
    <cellStyle name="40% - 강조색6 13 3" xfId="1384"/>
    <cellStyle name="40% - 강조색6 13 4" xfId="1385"/>
    <cellStyle name="40% - 강조색6 13 5" xfId="1386"/>
    <cellStyle name="40% - 강조색6 13 6" xfId="1387"/>
    <cellStyle name="40% - 강조색6 13 7" xfId="1388"/>
    <cellStyle name="40% - 강조색6 14" xfId="4379"/>
    <cellStyle name="40% - 강조색6 15" xfId="4380"/>
    <cellStyle name="40% - 강조색6 16" xfId="4381"/>
    <cellStyle name="40% - 강조색6 17" xfId="4382"/>
    <cellStyle name="40% - 강조색6 18" xfId="4383"/>
    <cellStyle name="40% - 강조색6 19" xfId="4384"/>
    <cellStyle name="40% - 강조색6 2" xfId="111"/>
    <cellStyle name="40% - 강조색6 2 2" xfId="112"/>
    <cellStyle name="40% - 강조색6 2 2 2" xfId="1389"/>
    <cellStyle name="40% - 강조색6 2 2 2 2" xfId="1390"/>
    <cellStyle name="40% - 강조색6 2 2 2 3" xfId="1391"/>
    <cellStyle name="40% - 강조색6 2 2 2 4" xfId="1392"/>
    <cellStyle name="40% - 강조색6 2 2 3" xfId="1393"/>
    <cellStyle name="40% - 강조색6 2 2 4" xfId="1394"/>
    <cellStyle name="40% - 강조색6 2 2 5" xfId="1395"/>
    <cellStyle name="40% - 강조색6 2 2 6" xfId="1396"/>
    <cellStyle name="40% - 강조색6 2 3" xfId="1397"/>
    <cellStyle name="40% - 강조색6 2 3 2" xfId="1398"/>
    <cellStyle name="40% - 강조색6 2 3 3" xfId="1399"/>
    <cellStyle name="40% - 강조색6 2 3 4" xfId="1400"/>
    <cellStyle name="40% - 강조색6 2 4" xfId="1401"/>
    <cellStyle name="40% - 강조색6 2 4 2" xfId="1402"/>
    <cellStyle name="40% - 강조색6 2 4 3" xfId="1403"/>
    <cellStyle name="40% - 강조색6 2 5" xfId="1404"/>
    <cellStyle name="40% - 강조색6 2 6" xfId="1405"/>
    <cellStyle name="40% - 강조색6 2 7" xfId="1406"/>
    <cellStyle name="40% - 강조색6 2_1) 도로시설물" xfId="1407"/>
    <cellStyle name="40% - 강조색6 20" xfId="4385"/>
    <cellStyle name="40% - 강조색6 21" xfId="4386"/>
    <cellStyle name="40% - 강조색6 22" xfId="4387"/>
    <cellStyle name="40% - 강조색6 23" xfId="4388"/>
    <cellStyle name="40% - 강조색6 24" xfId="4389"/>
    <cellStyle name="40% - 강조색6 25" xfId="4390"/>
    <cellStyle name="40% - 강조색6 26" xfId="4391"/>
    <cellStyle name="40% - 강조색6 27" xfId="4392"/>
    <cellStyle name="40% - 강조색6 28" xfId="4393"/>
    <cellStyle name="40% - 강조색6 3" xfId="113"/>
    <cellStyle name="40% - 강조색6 3 2" xfId="1408"/>
    <cellStyle name="40% - 강조색6 4" xfId="1409"/>
    <cellStyle name="40% - 강조색6 4 2" xfId="1410"/>
    <cellStyle name="40% - 강조색6 4 2 2" xfId="1411"/>
    <cellStyle name="40% - 강조색6 4 2 3" xfId="1412"/>
    <cellStyle name="40% - 강조색6 4 2 4" xfId="1413"/>
    <cellStyle name="40% - 강조색6 4 3" xfId="1414"/>
    <cellStyle name="40% - 강조색6 4 4" xfId="1415"/>
    <cellStyle name="40% - 강조색6 4 5" xfId="1416"/>
    <cellStyle name="40% - 강조색6 5" xfId="1417"/>
    <cellStyle name="40% - 강조색6 6" xfId="1418"/>
    <cellStyle name="40% - 강조색6 6 2" xfId="1419"/>
    <cellStyle name="40% - 강조색6 6 3" xfId="1420"/>
    <cellStyle name="40% - 강조색6 6 4" xfId="1421"/>
    <cellStyle name="40% - 강조색6 7" xfId="1422"/>
    <cellStyle name="40% - 강조색6 8" xfId="1423"/>
    <cellStyle name="40% - 강조색6 8 10" xfId="1424"/>
    <cellStyle name="40% - 강조색6 8 2" xfId="1425"/>
    <cellStyle name="40% - 강조색6 8 3" xfId="1426"/>
    <cellStyle name="40% - 강조색6 8 4" xfId="1427"/>
    <cellStyle name="40% - 강조색6 8 5" xfId="1428"/>
    <cellStyle name="40% - 강조색6 8 6" xfId="1429"/>
    <cellStyle name="40% - 강조색6 8 7" xfId="1430"/>
    <cellStyle name="40% - 강조색6 8 8" xfId="1431"/>
    <cellStyle name="40% - 강조색6 8 9" xfId="1432"/>
    <cellStyle name="40% - 강조색6 9" xfId="1433"/>
    <cellStyle name="40% - 강조색6 9 2" xfId="1434"/>
    <cellStyle name="60% - Accent1" xfId="114"/>
    <cellStyle name="60% - Accent1 2" xfId="115"/>
    <cellStyle name="60% - Accent1 2 2" xfId="116"/>
    <cellStyle name="60% - Accent1 2 2 2" xfId="1436"/>
    <cellStyle name="60% - Accent1 3" xfId="117"/>
    <cellStyle name="60% - Accent1 3 2" xfId="118"/>
    <cellStyle name="60% - Accent1 3 3" xfId="119"/>
    <cellStyle name="60% - Accent1 3 4" xfId="1437"/>
    <cellStyle name="60% - Accent1 4" xfId="1435"/>
    <cellStyle name="60% - Accent1_1) 도로시설물" xfId="1438"/>
    <cellStyle name="60% - Accent2" xfId="120"/>
    <cellStyle name="60% - Accent2 2" xfId="121"/>
    <cellStyle name="60% - Accent2 2 2" xfId="122"/>
    <cellStyle name="60% - Accent2 2 2 2" xfId="1440"/>
    <cellStyle name="60% - Accent2 3" xfId="123"/>
    <cellStyle name="60% - Accent2 3 2" xfId="124"/>
    <cellStyle name="60% - Accent2 3 3" xfId="125"/>
    <cellStyle name="60% - Accent2 3 4" xfId="1441"/>
    <cellStyle name="60% - Accent2 4" xfId="1439"/>
    <cellStyle name="60% - Accent2_1) 도로시설물" xfId="1442"/>
    <cellStyle name="60% - Accent3" xfId="126"/>
    <cellStyle name="60% - Accent3 2" xfId="127"/>
    <cellStyle name="60% - Accent3 2 2" xfId="128"/>
    <cellStyle name="60% - Accent3 2 2 2" xfId="1444"/>
    <cellStyle name="60% - Accent3 3" xfId="129"/>
    <cellStyle name="60% - Accent3 3 2" xfId="130"/>
    <cellStyle name="60% - Accent3 3 3" xfId="131"/>
    <cellStyle name="60% - Accent3 3 4" xfId="1445"/>
    <cellStyle name="60% - Accent3 4" xfId="1443"/>
    <cellStyle name="60% - Accent3_1) 도로시설물" xfId="1446"/>
    <cellStyle name="60% - Accent4" xfId="132"/>
    <cellStyle name="60% - Accent4 2" xfId="133"/>
    <cellStyle name="60% - Accent4 2 2" xfId="134"/>
    <cellStyle name="60% - Accent4 2 2 2" xfId="1448"/>
    <cellStyle name="60% - Accent4 3" xfId="135"/>
    <cellStyle name="60% - Accent4 3 2" xfId="136"/>
    <cellStyle name="60% - Accent4 3 3" xfId="137"/>
    <cellStyle name="60% - Accent4 3 4" xfId="1449"/>
    <cellStyle name="60% - Accent4 4" xfId="1447"/>
    <cellStyle name="60% - Accent4_1) 도로시설물" xfId="1450"/>
    <cellStyle name="60% - Accent5" xfId="138"/>
    <cellStyle name="60% - Accent5 2" xfId="139"/>
    <cellStyle name="60% - Accent5 2 2" xfId="140"/>
    <cellStyle name="60% - Accent5 2 2 2" xfId="1452"/>
    <cellStyle name="60% - Accent5 3" xfId="141"/>
    <cellStyle name="60% - Accent5 3 2" xfId="142"/>
    <cellStyle name="60% - Accent5 3 3" xfId="143"/>
    <cellStyle name="60% - Accent5 3 4" xfId="1453"/>
    <cellStyle name="60% - Accent5 4" xfId="1451"/>
    <cellStyle name="60% - Accent5_1) 도로시설물" xfId="1454"/>
    <cellStyle name="60% - Accent6" xfId="144"/>
    <cellStyle name="60% - Accent6 2" xfId="145"/>
    <cellStyle name="60% - Accent6 2 2" xfId="146"/>
    <cellStyle name="60% - Accent6 2 2 2" xfId="1456"/>
    <cellStyle name="60% - Accent6 3" xfId="147"/>
    <cellStyle name="60% - Accent6 3 2" xfId="148"/>
    <cellStyle name="60% - Accent6 3 3" xfId="149"/>
    <cellStyle name="60% - Accent6 3 4" xfId="1457"/>
    <cellStyle name="60% - Accent6 4" xfId="1455"/>
    <cellStyle name="60% - Accent6_1) 도로시설물" xfId="1458"/>
    <cellStyle name="60% - 강조색1 10" xfId="1459"/>
    <cellStyle name="60% - 강조색1 11" xfId="1460"/>
    <cellStyle name="60% - 강조색1 11 2" xfId="1461"/>
    <cellStyle name="60% - 강조색1 11 3" xfId="1462"/>
    <cellStyle name="60% - 강조색1 11 4" xfId="1463"/>
    <cellStyle name="60% - 강조색1 11 5" xfId="1464"/>
    <cellStyle name="60% - 강조색1 11 6" xfId="1465"/>
    <cellStyle name="60% - 강조색1 11 7" xfId="1466"/>
    <cellStyle name="60% - 강조색1 12" xfId="4394"/>
    <cellStyle name="60% - 강조색1 13" xfId="4395"/>
    <cellStyle name="60% - 강조색1 14" xfId="4396"/>
    <cellStyle name="60% - 강조색1 15" xfId="4397"/>
    <cellStyle name="60% - 강조색1 16" xfId="4398"/>
    <cellStyle name="60% - 강조색1 17" xfId="4399"/>
    <cellStyle name="60% - 강조색1 18" xfId="4400"/>
    <cellStyle name="60% - 강조색1 19" xfId="4401"/>
    <cellStyle name="60% - 강조색1 2" xfId="150"/>
    <cellStyle name="60% - 강조색1 2 2" xfId="151"/>
    <cellStyle name="60% - 강조색1 2 2 2" xfId="1467"/>
    <cellStyle name="60% - 강조색1 2 2 2 2" xfId="1468"/>
    <cellStyle name="60% - 강조색1 2 2 2 2 2" xfId="1469"/>
    <cellStyle name="60% - 강조색1 2 2 2 2 2 2" xfId="1470"/>
    <cellStyle name="60% - 강조색1 2 2 2 2 2 2 2" xfId="1471"/>
    <cellStyle name="60% - 강조색1 2 2 2 2 2 2 2 2" xfId="1472"/>
    <cellStyle name="60% - 강조색1 2 2 2 2 2 2 2 3" xfId="1473"/>
    <cellStyle name="60% - 강조색1 2 2 2 2 2 2 3" xfId="1474"/>
    <cellStyle name="60% - 강조색1 2 2 2 2 2 3" xfId="1475"/>
    <cellStyle name="60% - 강조색1 2 2 2 2 3" xfId="1476"/>
    <cellStyle name="60% - 강조색1 2 2 2 2 4" xfId="1477"/>
    <cellStyle name="60% - 강조색1 2 2 2 3" xfId="1478"/>
    <cellStyle name="60% - 강조색1 2 2 2 4" xfId="1479"/>
    <cellStyle name="60% - 강조색1 2 2 3" xfId="1480"/>
    <cellStyle name="60% - 강조색1 2 2 4" xfId="1481"/>
    <cellStyle name="60% - 강조색1 2 2 5" xfId="1482"/>
    <cellStyle name="60% - 강조색1 2 2 6" xfId="1483"/>
    <cellStyle name="60% - 강조색1 2 3" xfId="1484"/>
    <cellStyle name="60% - 강조색1 2 3 2" xfId="1485"/>
    <cellStyle name="60% - 강조색1 2 3 3" xfId="1486"/>
    <cellStyle name="60% - 강조색1 2 4" xfId="1487"/>
    <cellStyle name="60% - 강조색1 2 5" xfId="1488"/>
    <cellStyle name="60% - 강조색1 2_1) 도로시설물" xfId="1489"/>
    <cellStyle name="60% - 강조색1 20" xfId="4402"/>
    <cellStyle name="60% - 강조색1 21" xfId="4403"/>
    <cellStyle name="60% - 강조색1 22" xfId="4404"/>
    <cellStyle name="60% - 강조색1 23" xfId="4405"/>
    <cellStyle name="60% - 강조색1 24" xfId="4406"/>
    <cellStyle name="60% - 강조색1 25" xfId="4407"/>
    <cellStyle name="60% - 강조색1 26" xfId="4408"/>
    <cellStyle name="60% - 강조색1 27" xfId="4409"/>
    <cellStyle name="60% - 강조색1 28" xfId="4410"/>
    <cellStyle name="60% - 강조색1 3" xfId="152"/>
    <cellStyle name="60% - 강조색1 3 2" xfId="1490"/>
    <cellStyle name="60% - 강조색1 4" xfId="1491"/>
    <cellStyle name="60% - 강조색1 5" xfId="1492"/>
    <cellStyle name="60% - 강조색1 6" xfId="1493"/>
    <cellStyle name="60% - 강조색1 6 10" xfId="1494"/>
    <cellStyle name="60% - 강조색1 6 2" xfId="1495"/>
    <cellStyle name="60% - 강조색1 6 3" xfId="1496"/>
    <cellStyle name="60% - 강조색1 6 4" xfId="1497"/>
    <cellStyle name="60% - 강조색1 6 5" xfId="1498"/>
    <cellStyle name="60% - 강조색1 6 6" xfId="1499"/>
    <cellStyle name="60% - 강조색1 6 7" xfId="1500"/>
    <cellStyle name="60% - 강조색1 6 8" xfId="1501"/>
    <cellStyle name="60% - 강조색1 6 9" xfId="1502"/>
    <cellStyle name="60% - 강조색1 7" xfId="1503"/>
    <cellStyle name="60% - 강조색1 7 2" xfId="1504"/>
    <cellStyle name="60% - 강조색1 8" xfId="1505"/>
    <cellStyle name="60% - 강조색1 8 2" xfId="1506"/>
    <cellStyle name="60% - 강조색1 9" xfId="1507"/>
    <cellStyle name="60% - 강조색2 10" xfId="1508"/>
    <cellStyle name="60% - 강조색2 11" xfId="1509"/>
    <cellStyle name="60% - 강조색2 11 2" xfId="1510"/>
    <cellStyle name="60% - 강조색2 11 3" xfId="1511"/>
    <cellStyle name="60% - 강조색2 11 4" xfId="1512"/>
    <cellStyle name="60% - 강조색2 11 5" xfId="1513"/>
    <cellStyle name="60% - 강조색2 11 6" xfId="1514"/>
    <cellStyle name="60% - 강조색2 11 7" xfId="1515"/>
    <cellStyle name="60% - 강조색2 12" xfId="4411"/>
    <cellStyle name="60% - 강조색2 13" xfId="4412"/>
    <cellStyle name="60% - 강조색2 14" xfId="4413"/>
    <cellStyle name="60% - 강조색2 15" xfId="4414"/>
    <cellStyle name="60% - 강조색2 16" xfId="4415"/>
    <cellStyle name="60% - 강조색2 17" xfId="4416"/>
    <cellStyle name="60% - 강조색2 18" xfId="4417"/>
    <cellStyle name="60% - 강조색2 19" xfId="4418"/>
    <cellStyle name="60% - 강조색2 2" xfId="153"/>
    <cellStyle name="60% - 강조색2 2 2" xfId="154"/>
    <cellStyle name="60% - 강조색2 2 2 2" xfId="1516"/>
    <cellStyle name="60% - 강조색2 2 2 2 2" xfId="1517"/>
    <cellStyle name="60% - 강조색2 2 2 2 2 2" xfId="1518"/>
    <cellStyle name="60% - 강조색2 2 2 2 2 2 2" xfId="1519"/>
    <cellStyle name="60% - 강조색2 2 2 2 2 2 2 2" xfId="1520"/>
    <cellStyle name="60% - 강조색2 2 2 2 2 2 2 2 2" xfId="1521"/>
    <cellStyle name="60% - 강조색2 2 2 2 2 2 2 2 3" xfId="1522"/>
    <cellStyle name="60% - 강조색2 2 2 2 2 2 2 3" xfId="1523"/>
    <cellStyle name="60% - 강조색2 2 2 2 2 2 3" xfId="1524"/>
    <cellStyle name="60% - 강조색2 2 2 2 2 3" xfId="1525"/>
    <cellStyle name="60% - 강조색2 2 2 2 2 4" xfId="1526"/>
    <cellStyle name="60% - 강조색2 2 2 2 3" xfId="1527"/>
    <cellStyle name="60% - 강조색2 2 2 2 4" xfId="1528"/>
    <cellStyle name="60% - 강조색2 2 2 3" xfId="1529"/>
    <cellStyle name="60% - 강조색2 2 2 4" xfId="1530"/>
    <cellStyle name="60% - 강조색2 2 2 5" xfId="1531"/>
    <cellStyle name="60% - 강조색2 2 2 6" xfId="1532"/>
    <cellStyle name="60% - 강조색2 2 3" xfId="1533"/>
    <cellStyle name="60% - 강조색2 2 3 2" xfId="1534"/>
    <cellStyle name="60% - 강조색2 2 3 3" xfId="1535"/>
    <cellStyle name="60% - 강조색2 2 4" xfId="1536"/>
    <cellStyle name="60% - 강조색2 2 5" xfId="1537"/>
    <cellStyle name="60% - 강조색2 2_1) 도로시설물" xfId="1538"/>
    <cellStyle name="60% - 강조색2 20" xfId="4419"/>
    <cellStyle name="60% - 강조색2 21" xfId="4420"/>
    <cellStyle name="60% - 강조색2 22" xfId="4421"/>
    <cellStyle name="60% - 강조색2 23" xfId="4422"/>
    <cellStyle name="60% - 강조색2 24" xfId="4423"/>
    <cellStyle name="60% - 강조색2 25" xfId="4424"/>
    <cellStyle name="60% - 강조색2 26" xfId="4425"/>
    <cellStyle name="60% - 강조색2 27" xfId="4426"/>
    <cellStyle name="60% - 강조색2 28" xfId="4427"/>
    <cellStyle name="60% - 강조색2 3" xfId="155"/>
    <cellStyle name="60% - 강조색2 3 2" xfId="1539"/>
    <cellStyle name="60% - 강조색2 4" xfId="1540"/>
    <cellStyle name="60% - 강조색2 5" xfId="1541"/>
    <cellStyle name="60% - 강조색2 6" xfId="1542"/>
    <cellStyle name="60% - 강조색2 6 10" xfId="1543"/>
    <cellStyle name="60% - 강조색2 6 2" xfId="1544"/>
    <cellStyle name="60% - 강조색2 6 3" xfId="1545"/>
    <cellStyle name="60% - 강조색2 6 4" xfId="1546"/>
    <cellStyle name="60% - 강조색2 6 5" xfId="1547"/>
    <cellStyle name="60% - 강조색2 6 6" xfId="1548"/>
    <cellStyle name="60% - 강조색2 6 7" xfId="1549"/>
    <cellStyle name="60% - 강조색2 6 8" xfId="1550"/>
    <cellStyle name="60% - 강조색2 6 9" xfId="1551"/>
    <cellStyle name="60% - 강조색2 7" xfId="1552"/>
    <cellStyle name="60% - 강조색2 7 2" xfId="1553"/>
    <cellStyle name="60% - 강조색2 8" xfId="1554"/>
    <cellStyle name="60% - 강조색2 8 2" xfId="1555"/>
    <cellStyle name="60% - 강조색2 9" xfId="1556"/>
    <cellStyle name="60% - 강조색3 10" xfId="1557"/>
    <cellStyle name="60% - 강조색3 11" xfId="1558"/>
    <cellStyle name="60% - 강조색3 11 2" xfId="1559"/>
    <cellStyle name="60% - 강조색3 11 3" xfId="1560"/>
    <cellStyle name="60% - 강조색3 11 4" xfId="1561"/>
    <cellStyle name="60% - 강조색3 11 5" xfId="1562"/>
    <cellStyle name="60% - 강조색3 11 6" xfId="1563"/>
    <cellStyle name="60% - 강조색3 11 7" xfId="1564"/>
    <cellStyle name="60% - 강조색3 12" xfId="4428"/>
    <cellStyle name="60% - 강조색3 13" xfId="4429"/>
    <cellStyle name="60% - 강조색3 14" xfId="4430"/>
    <cellStyle name="60% - 강조색3 15" xfId="4431"/>
    <cellStyle name="60% - 강조색3 16" xfId="4432"/>
    <cellStyle name="60% - 강조색3 17" xfId="4433"/>
    <cellStyle name="60% - 강조색3 18" xfId="4434"/>
    <cellStyle name="60% - 강조색3 19" xfId="4435"/>
    <cellStyle name="60% - 강조색3 2" xfId="156"/>
    <cellStyle name="60% - 강조색3 2 2" xfId="157"/>
    <cellStyle name="60% - 강조색3 2 2 2" xfId="1565"/>
    <cellStyle name="60% - 강조색3 2 2 2 2" xfId="1566"/>
    <cellStyle name="60% - 강조색3 2 2 2 2 2" xfId="1567"/>
    <cellStyle name="60% - 강조색3 2 2 2 2 2 2" xfId="1568"/>
    <cellStyle name="60% - 강조색3 2 2 2 2 2 2 2" xfId="1569"/>
    <cellStyle name="60% - 강조색3 2 2 2 2 2 2 2 2" xfId="1570"/>
    <cellStyle name="60% - 강조색3 2 2 2 2 2 2 2 3" xfId="1571"/>
    <cellStyle name="60% - 강조색3 2 2 2 2 2 2 3" xfId="1572"/>
    <cellStyle name="60% - 강조색3 2 2 2 2 2 3" xfId="1573"/>
    <cellStyle name="60% - 강조색3 2 2 2 2 3" xfId="1574"/>
    <cellStyle name="60% - 강조색3 2 2 2 2 4" xfId="1575"/>
    <cellStyle name="60% - 강조색3 2 2 2 3" xfId="1576"/>
    <cellStyle name="60% - 강조색3 2 2 2 4" xfId="1577"/>
    <cellStyle name="60% - 강조색3 2 2 3" xfId="1578"/>
    <cellStyle name="60% - 강조색3 2 2 4" xfId="1579"/>
    <cellStyle name="60% - 강조색3 2 2 5" xfId="1580"/>
    <cellStyle name="60% - 강조색3 2 2 6" xfId="1581"/>
    <cellStyle name="60% - 강조색3 2 3" xfId="1582"/>
    <cellStyle name="60% - 강조색3 2 3 2" xfId="1583"/>
    <cellStyle name="60% - 강조색3 2 3 3" xfId="1584"/>
    <cellStyle name="60% - 강조색3 2 4" xfId="1585"/>
    <cellStyle name="60% - 강조색3 2 5" xfId="1586"/>
    <cellStyle name="60% - 강조색3 2_1) 도로시설물" xfId="1587"/>
    <cellStyle name="60% - 강조색3 20" xfId="4436"/>
    <cellStyle name="60% - 강조색3 21" xfId="4437"/>
    <cellStyle name="60% - 강조색3 22" xfId="4438"/>
    <cellStyle name="60% - 강조색3 23" xfId="4439"/>
    <cellStyle name="60% - 강조색3 24" xfId="4440"/>
    <cellStyle name="60% - 강조색3 25" xfId="4441"/>
    <cellStyle name="60% - 강조색3 26" xfId="4442"/>
    <cellStyle name="60% - 강조색3 27" xfId="4443"/>
    <cellStyle name="60% - 강조색3 28" xfId="4444"/>
    <cellStyle name="60% - 강조색3 3" xfId="158"/>
    <cellStyle name="60% - 강조색3 3 2" xfId="1588"/>
    <cellStyle name="60% - 강조색3 4" xfId="1589"/>
    <cellStyle name="60% - 강조색3 5" xfId="1590"/>
    <cellStyle name="60% - 강조색3 6" xfId="1591"/>
    <cellStyle name="60% - 강조색3 6 10" xfId="1592"/>
    <cellStyle name="60% - 강조색3 6 2" xfId="1593"/>
    <cellStyle name="60% - 강조색3 6 3" xfId="1594"/>
    <cellStyle name="60% - 강조색3 6 4" xfId="1595"/>
    <cellStyle name="60% - 강조색3 6 5" xfId="1596"/>
    <cellStyle name="60% - 강조색3 6 6" xfId="1597"/>
    <cellStyle name="60% - 강조색3 6 7" xfId="1598"/>
    <cellStyle name="60% - 강조색3 6 8" xfId="1599"/>
    <cellStyle name="60% - 강조색3 6 9" xfId="1600"/>
    <cellStyle name="60% - 강조색3 7" xfId="1601"/>
    <cellStyle name="60% - 강조색3 7 2" xfId="1602"/>
    <cellStyle name="60% - 강조색3 8" xfId="1603"/>
    <cellStyle name="60% - 강조색3 8 2" xfId="1604"/>
    <cellStyle name="60% - 강조색3 9" xfId="1605"/>
    <cellStyle name="60% - 강조색4 10" xfId="1606"/>
    <cellStyle name="60% - 강조색4 11" xfId="1607"/>
    <cellStyle name="60% - 강조색4 11 2" xfId="1608"/>
    <cellStyle name="60% - 강조색4 11 3" xfId="1609"/>
    <cellStyle name="60% - 강조색4 11 4" xfId="1610"/>
    <cellStyle name="60% - 강조색4 11 5" xfId="1611"/>
    <cellStyle name="60% - 강조색4 11 6" xfId="1612"/>
    <cellStyle name="60% - 강조색4 11 7" xfId="1613"/>
    <cellStyle name="60% - 강조색4 12" xfId="4445"/>
    <cellStyle name="60% - 강조색4 13" xfId="4446"/>
    <cellStyle name="60% - 강조색4 14" xfId="4447"/>
    <cellStyle name="60% - 강조색4 15" xfId="4448"/>
    <cellStyle name="60% - 강조색4 16" xfId="4449"/>
    <cellStyle name="60% - 강조색4 17" xfId="4450"/>
    <cellStyle name="60% - 강조색4 18" xfId="4451"/>
    <cellStyle name="60% - 강조색4 19" xfId="4452"/>
    <cellStyle name="60% - 강조색4 2" xfId="159"/>
    <cellStyle name="60% - 강조색4 2 2" xfId="160"/>
    <cellStyle name="60% - 강조색4 2 2 2" xfId="1614"/>
    <cellStyle name="60% - 강조색4 2 2 2 2" xfId="1615"/>
    <cellStyle name="60% - 강조색4 2 2 2 2 2" xfId="1616"/>
    <cellStyle name="60% - 강조색4 2 2 2 2 2 2" xfId="1617"/>
    <cellStyle name="60% - 강조색4 2 2 2 2 2 2 2" xfId="1618"/>
    <cellStyle name="60% - 강조색4 2 2 2 2 2 2 2 2" xfId="1619"/>
    <cellStyle name="60% - 강조색4 2 2 2 2 2 2 2 3" xfId="1620"/>
    <cellStyle name="60% - 강조색4 2 2 2 2 2 2 3" xfId="1621"/>
    <cellStyle name="60% - 강조색4 2 2 2 2 2 3" xfId="1622"/>
    <cellStyle name="60% - 강조색4 2 2 2 2 3" xfId="1623"/>
    <cellStyle name="60% - 강조색4 2 2 2 2 4" xfId="1624"/>
    <cellStyle name="60% - 강조색4 2 2 2 3" xfId="1625"/>
    <cellStyle name="60% - 강조색4 2 2 2 4" xfId="1626"/>
    <cellStyle name="60% - 강조색4 2 2 3" xfId="1627"/>
    <cellStyle name="60% - 강조색4 2 2 4" xfId="1628"/>
    <cellStyle name="60% - 강조색4 2 2 5" xfId="1629"/>
    <cellStyle name="60% - 강조색4 2 2 6" xfId="1630"/>
    <cellStyle name="60% - 강조색4 2 3" xfId="1631"/>
    <cellStyle name="60% - 강조색4 2 3 2" xfId="1632"/>
    <cellStyle name="60% - 강조색4 2 3 3" xfId="1633"/>
    <cellStyle name="60% - 강조색4 2 4" xfId="1634"/>
    <cellStyle name="60% - 강조색4 2 5" xfId="1635"/>
    <cellStyle name="60% - 강조색4 2_1) 도로시설물" xfId="1636"/>
    <cellStyle name="60% - 강조색4 20" xfId="4453"/>
    <cellStyle name="60% - 강조색4 21" xfId="4454"/>
    <cellStyle name="60% - 강조색4 22" xfId="4455"/>
    <cellStyle name="60% - 강조색4 23" xfId="4456"/>
    <cellStyle name="60% - 강조색4 24" xfId="4457"/>
    <cellStyle name="60% - 강조색4 25" xfId="4458"/>
    <cellStyle name="60% - 강조색4 26" xfId="4459"/>
    <cellStyle name="60% - 강조색4 27" xfId="4460"/>
    <cellStyle name="60% - 강조색4 28" xfId="4461"/>
    <cellStyle name="60% - 강조색4 3" xfId="161"/>
    <cellStyle name="60% - 강조색4 3 2" xfId="1637"/>
    <cellStyle name="60% - 강조색4 4" xfId="1638"/>
    <cellStyle name="60% - 강조색4 5" xfId="1639"/>
    <cellStyle name="60% - 강조색4 6" xfId="1640"/>
    <cellStyle name="60% - 강조색4 6 10" xfId="1641"/>
    <cellStyle name="60% - 강조색4 6 2" xfId="1642"/>
    <cellStyle name="60% - 강조색4 6 3" xfId="1643"/>
    <cellStyle name="60% - 강조색4 6 4" xfId="1644"/>
    <cellStyle name="60% - 강조색4 6 5" xfId="1645"/>
    <cellStyle name="60% - 강조색4 6 6" xfId="1646"/>
    <cellStyle name="60% - 강조색4 6 7" xfId="1647"/>
    <cellStyle name="60% - 강조색4 6 8" xfId="1648"/>
    <cellStyle name="60% - 강조색4 6 9" xfId="1649"/>
    <cellStyle name="60% - 강조색4 7" xfId="1650"/>
    <cellStyle name="60% - 강조색4 7 2" xfId="1651"/>
    <cellStyle name="60% - 강조색4 8" xfId="1652"/>
    <cellStyle name="60% - 강조색4 8 2" xfId="1653"/>
    <cellStyle name="60% - 강조색4 9" xfId="1654"/>
    <cellStyle name="60% - 강조색5 10" xfId="1655"/>
    <cellStyle name="60% - 강조색5 11" xfId="1656"/>
    <cellStyle name="60% - 강조색5 11 2" xfId="1657"/>
    <cellStyle name="60% - 강조색5 11 3" xfId="1658"/>
    <cellStyle name="60% - 강조색5 11 4" xfId="1659"/>
    <cellStyle name="60% - 강조색5 11 5" xfId="1660"/>
    <cellStyle name="60% - 강조색5 11 6" xfId="1661"/>
    <cellStyle name="60% - 강조색5 11 7" xfId="1662"/>
    <cellStyle name="60% - 강조색5 12" xfId="4462"/>
    <cellStyle name="60% - 강조색5 13" xfId="4463"/>
    <cellStyle name="60% - 강조색5 14" xfId="4464"/>
    <cellStyle name="60% - 강조색5 15" xfId="4465"/>
    <cellStyle name="60% - 강조색5 16" xfId="4466"/>
    <cellStyle name="60% - 강조색5 17" xfId="4467"/>
    <cellStyle name="60% - 강조색5 18" xfId="4468"/>
    <cellStyle name="60% - 강조색5 19" xfId="4469"/>
    <cellStyle name="60% - 강조색5 2" xfId="162"/>
    <cellStyle name="60% - 강조색5 2 2" xfId="163"/>
    <cellStyle name="60% - 강조색5 2 2 2" xfId="1663"/>
    <cellStyle name="60% - 강조색5 2 2 2 2" xfId="1664"/>
    <cellStyle name="60% - 강조색5 2 2 2 2 2" xfId="1665"/>
    <cellStyle name="60% - 강조색5 2 2 2 2 2 2" xfId="1666"/>
    <cellStyle name="60% - 강조색5 2 2 2 2 2 2 2" xfId="1667"/>
    <cellStyle name="60% - 강조색5 2 2 2 2 2 2 2 2" xfId="1668"/>
    <cellStyle name="60% - 강조색5 2 2 2 2 2 2 2 3" xfId="1669"/>
    <cellStyle name="60% - 강조색5 2 2 2 2 2 2 3" xfId="1670"/>
    <cellStyle name="60% - 강조색5 2 2 2 2 2 3" xfId="1671"/>
    <cellStyle name="60% - 강조색5 2 2 2 2 3" xfId="1672"/>
    <cellStyle name="60% - 강조색5 2 2 2 2 4" xfId="1673"/>
    <cellStyle name="60% - 강조색5 2 2 2 3" xfId="1674"/>
    <cellStyle name="60% - 강조색5 2 2 2 4" xfId="1675"/>
    <cellStyle name="60% - 강조색5 2 2 3" xfId="1676"/>
    <cellStyle name="60% - 강조색5 2 2 4" xfId="1677"/>
    <cellStyle name="60% - 강조색5 2 2 5" xfId="1678"/>
    <cellStyle name="60% - 강조색5 2 2 6" xfId="1679"/>
    <cellStyle name="60% - 강조색5 2 3" xfId="1680"/>
    <cellStyle name="60% - 강조색5 2 3 2" xfId="1681"/>
    <cellStyle name="60% - 강조색5 2 3 3" xfId="1682"/>
    <cellStyle name="60% - 강조색5 2 4" xfId="1683"/>
    <cellStyle name="60% - 강조색5 2 5" xfId="1684"/>
    <cellStyle name="60% - 강조색5 2_1) 도로시설물" xfId="1685"/>
    <cellStyle name="60% - 강조색5 20" xfId="4470"/>
    <cellStyle name="60% - 강조색5 21" xfId="4471"/>
    <cellStyle name="60% - 강조색5 22" xfId="4472"/>
    <cellStyle name="60% - 강조색5 23" xfId="4473"/>
    <cellStyle name="60% - 강조색5 24" xfId="4474"/>
    <cellStyle name="60% - 강조색5 25" xfId="4475"/>
    <cellStyle name="60% - 강조색5 26" xfId="4476"/>
    <cellStyle name="60% - 강조색5 27" xfId="4477"/>
    <cellStyle name="60% - 강조색5 28" xfId="4478"/>
    <cellStyle name="60% - 강조색5 3" xfId="164"/>
    <cellStyle name="60% - 강조색5 3 2" xfId="1686"/>
    <cellStyle name="60% - 강조색5 4" xfId="1687"/>
    <cellStyle name="60% - 강조색5 5" xfId="1688"/>
    <cellStyle name="60% - 강조색5 6" xfId="1689"/>
    <cellStyle name="60% - 강조색5 6 10" xfId="1690"/>
    <cellStyle name="60% - 강조색5 6 2" xfId="1691"/>
    <cellStyle name="60% - 강조색5 6 3" xfId="1692"/>
    <cellStyle name="60% - 강조색5 6 4" xfId="1693"/>
    <cellStyle name="60% - 강조색5 6 5" xfId="1694"/>
    <cellStyle name="60% - 강조색5 6 6" xfId="1695"/>
    <cellStyle name="60% - 강조색5 6 7" xfId="1696"/>
    <cellStyle name="60% - 강조색5 6 8" xfId="1697"/>
    <cellStyle name="60% - 강조색5 6 9" xfId="1698"/>
    <cellStyle name="60% - 강조색5 7" xfId="1699"/>
    <cellStyle name="60% - 강조색5 7 2" xfId="1700"/>
    <cellStyle name="60% - 강조색5 8" xfId="1701"/>
    <cellStyle name="60% - 강조색5 8 2" xfId="1702"/>
    <cellStyle name="60% - 강조색5 9" xfId="1703"/>
    <cellStyle name="60% - 강조색6 10" xfId="1704"/>
    <cellStyle name="60% - 강조색6 11" xfId="1705"/>
    <cellStyle name="60% - 강조색6 11 2" xfId="1706"/>
    <cellStyle name="60% - 강조색6 11 3" xfId="1707"/>
    <cellStyle name="60% - 강조색6 11 4" xfId="1708"/>
    <cellStyle name="60% - 강조색6 11 5" xfId="1709"/>
    <cellStyle name="60% - 강조색6 11 6" xfId="1710"/>
    <cellStyle name="60% - 강조색6 11 7" xfId="1711"/>
    <cellStyle name="60% - 강조색6 12" xfId="4479"/>
    <cellStyle name="60% - 강조색6 13" xfId="4480"/>
    <cellStyle name="60% - 강조색6 14" xfId="4481"/>
    <cellStyle name="60% - 강조색6 15" xfId="4482"/>
    <cellStyle name="60% - 강조색6 16" xfId="4483"/>
    <cellStyle name="60% - 강조색6 17" xfId="4484"/>
    <cellStyle name="60% - 강조색6 18" xfId="4485"/>
    <cellStyle name="60% - 강조색6 19" xfId="4486"/>
    <cellStyle name="60% - 강조색6 2" xfId="165"/>
    <cellStyle name="60% - 강조색6 2 2" xfId="166"/>
    <cellStyle name="60% - 강조색6 2 2 2" xfId="1712"/>
    <cellStyle name="60% - 강조색6 2 2 2 2" xfId="1713"/>
    <cellStyle name="60% - 강조색6 2 2 2 2 2" xfId="1714"/>
    <cellStyle name="60% - 강조색6 2 2 2 2 2 2" xfId="1715"/>
    <cellStyle name="60% - 강조색6 2 2 2 2 2 2 2" xfId="1716"/>
    <cellStyle name="60% - 강조색6 2 2 2 2 2 2 2 2" xfId="1717"/>
    <cellStyle name="60% - 강조색6 2 2 2 2 2 2 2 3" xfId="1718"/>
    <cellStyle name="60% - 강조색6 2 2 2 2 2 2 3" xfId="1719"/>
    <cellStyle name="60% - 강조색6 2 2 2 2 2 3" xfId="1720"/>
    <cellStyle name="60% - 강조색6 2 2 2 2 3" xfId="1721"/>
    <cellStyle name="60% - 강조색6 2 2 2 2 4" xfId="1722"/>
    <cellStyle name="60% - 강조색6 2 2 2 3" xfId="1723"/>
    <cellStyle name="60% - 강조색6 2 2 2 4" xfId="1724"/>
    <cellStyle name="60% - 강조색6 2 2 3" xfId="1725"/>
    <cellStyle name="60% - 강조색6 2 2 4" xfId="1726"/>
    <cellStyle name="60% - 강조색6 2 2 5" xfId="1727"/>
    <cellStyle name="60% - 강조색6 2 2 6" xfId="1728"/>
    <cellStyle name="60% - 강조색6 2 3" xfId="1729"/>
    <cellStyle name="60% - 강조색6 2 3 2" xfId="1730"/>
    <cellStyle name="60% - 강조색6 2 3 3" xfId="1731"/>
    <cellStyle name="60% - 강조색6 2 4" xfId="1732"/>
    <cellStyle name="60% - 강조색6 2 5" xfId="1733"/>
    <cellStyle name="60% - 강조색6 2_1) 도로시설물" xfId="1734"/>
    <cellStyle name="60% - 강조색6 20" xfId="4487"/>
    <cellStyle name="60% - 강조색6 21" xfId="4488"/>
    <cellStyle name="60% - 강조색6 22" xfId="4489"/>
    <cellStyle name="60% - 강조색6 23" xfId="4490"/>
    <cellStyle name="60% - 강조색6 24" xfId="4491"/>
    <cellStyle name="60% - 강조색6 25" xfId="4492"/>
    <cellStyle name="60% - 강조색6 26" xfId="4493"/>
    <cellStyle name="60% - 강조색6 27" xfId="4494"/>
    <cellStyle name="60% - 강조색6 28" xfId="4495"/>
    <cellStyle name="60% - 강조색6 3" xfId="167"/>
    <cellStyle name="60% - 강조색6 3 2" xfId="1735"/>
    <cellStyle name="60% - 강조색6 4" xfId="1736"/>
    <cellStyle name="60% - 강조색6 5" xfId="1737"/>
    <cellStyle name="60% - 강조색6 6" xfId="1738"/>
    <cellStyle name="60% - 강조색6 6 10" xfId="1739"/>
    <cellStyle name="60% - 강조색6 6 2" xfId="1740"/>
    <cellStyle name="60% - 강조색6 6 3" xfId="1741"/>
    <cellStyle name="60% - 강조색6 6 4" xfId="1742"/>
    <cellStyle name="60% - 강조색6 6 5" xfId="1743"/>
    <cellStyle name="60% - 강조색6 6 6" xfId="1744"/>
    <cellStyle name="60% - 강조색6 6 7" xfId="1745"/>
    <cellStyle name="60% - 강조색6 6 8" xfId="1746"/>
    <cellStyle name="60% - 강조색6 6 9" xfId="1747"/>
    <cellStyle name="60% - 강조색6 7" xfId="1748"/>
    <cellStyle name="60% - 강조색6 7 2" xfId="1749"/>
    <cellStyle name="60% - 강조색6 8" xfId="1750"/>
    <cellStyle name="60% - 강조색6 8 2" xfId="1751"/>
    <cellStyle name="60% - 강조색6 9" xfId="1752"/>
    <cellStyle name="Accent1" xfId="168"/>
    <cellStyle name="Accent1 2" xfId="169"/>
    <cellStyle name="Accent1 2 2" xfId="170"/>
    <cellStyle name="Accent1 2 2 2" xfId="1754"/>
    <cellStyle name="Accent1 3" xfId="171"/>
    <cellStyle name="Accent1 3 2" xfId="172"/>
    <cellStyle name="Accent1 3 3" xfId="173"/>
    <cellStyle name="Accent1 3 4" xfId="1755"/>
    <cellStyle name="Accent1 4" xfId="1753"/>
    <cellStyle name="Accent1_1) 도로시설물" xfId="1756"/>
    <cellStyle name="Accent2" xfId="174"/>
    <cellStyle name="Accent2 2" xfId="175"/>
    <cellStyle name="Accent2 2 2" xfId="176"/>
    <cellStyle name="Accent2 2 2 2" xfId="1758"/>
    <cellStyle name="Accent2 3" xfId="177"/>
    <cellStyle name="Accent2 3 2" xfId="178"/>
    <cellStyle name="Accent2 3 3" xfId="179"/>
    <cellStyle name="Accent2 3 4" xfId="1759"/>
    <cellStyle name="Accent2 4" xfId="1757"/>
    <cellStyle name="Accent2_1) 도로시설물" xfId="1760"/>
    <cellStyle name="Accent3" xfId="180"/>
    <cellStyle name="Accent3 2" xfId="181"/>
    <cellStyle name="Accent3 2 2" xfId="182"/>
    <cellStyle name="Accent3 2 2 2" xfId="1762"/>
    <cellStyle name="Accent3 3" xfId="183"/>
    <cellStyle name="Accent3 3 2" xfId="184"/>
    <cellStyle name="Accent3 3 3" xfId="185"/>
    <cellStyle name="Accent3 3 4" xfId="1763"/>
    <cellStyle name="Accent3 4" xfId="1761"/>
    <cellStyle name="Accent3_1) 도로시설물" xfId="1764"/>
    <cellStyle name="Accent4" xfId="186"/>
    <cellStyle name="Accent4 2" xfId="187"/>
    <cellStyle name="Accent4 2 2" xfId="188"/>
    <cellStyle name="Accent4 2 2 2" xfId="1766"/>
    <cellStyle name="Accent4 3" xfId="189"/>
    <cellStyle name="Accent4 3 2" xfId="190"/>
    <cellStyle name="Accent4 3 3" xfId="191"/>
    <cellStyle name="Accent4 3 4" xfId="1767"/>
    <cellStyle name="Accent4 4" xfId="1765"/>
    <cellStyle name="Accent4_1) 도로시설물" xfId="1768"/>
    <cellStyle name="Accent5" xfId="192"/>
    <cellStyle name="Accent5 2" xfId="193"/>
    <cellStyle name="Accent5 2 2" xfId="194"/>
    <cellStyle name="Accent5 2 2 2" xfId="1770"/>
    <cellStyle name="Accent5 3" xfId="195"/>
    <cellStyle name="Accent5 3 2" xfId="196"/>
    <cellStyle name="Accent5 3 3" xfId="197"/>
    <cellStyle name="Accent5 3 4" xfId="1771"/>
    <cellStyle name="Accent5 4" xfId="1769"/>
    <cellStyle name="Accent5_1) 도로시설물" xfId="1772"/>
    <cellStyle name="Accent6" xfId="198"/>
    <cellStyle name="Accent6 2" xfId="199"/>
    <cellStyle name="Accent6 2 2" xfId="200"/>
    <cellStyle name="Accent6 2 2 2" xfId="1774"/>
    <cellStyle name="Accent6 3" xfId="201"/>
    <cellStyle name="Accent6 3 2" xfId="202"/>
    <cellStyle name="Accent6 3 3" xfId="203"/>
    <cellStyle name="Accent6 3 4" xfId="1775"/>
    <cellStyle name="Accent6 4" xfId="1773"/>
    <cellStyle name="Accent6_1) 도로시설물" xfId="1776"/>
    <cellStyle name="ÅëÈ­ [0]_¼ÕÀÍ¿¹»ê" xfId="204"/>
    <cellStyle name="AeE­ [0]_¼OAI¿¹≫e" xfId="205"/>
    <cellStyle name="ÅëÈ­ [0]_ÀÎ°Çºñ,¿ÜÁÖºñ" xfId="206"/>
    <cellStyle name="AeE­ [0]_AI°Cºn,μμ±Þºn" xfId="207"/>
    <cellStyle name="ÅëÈ­ [0]_laroux" xfId="208"/>
    <cellStyle name="AeE­ [0]_laroux_1" xfId="209"/>
    <cellStyle name="ÅëÈ­ [0]_laroux_1" xfId="210"/>
    <cellStyle name="AeE­ [0]_laroux_1 2" xfId="1777"/>
    <cellStyle name="ÅëÈ­ [0]_laroux_1 2" xfId="1778"/>
    <cellStyle name="AeE­ [0]_laroux_1 3" xfId="1779"/>
    <cellStyle name="ÅëÈ­ [0]_laroux_1 3" xfId="1780"/>
    <cellStyle name="AeE­ [0]_laroux_2" xfId="211"/>
    <cellStyle name="ÅëÈ­ [0]_laroux_2" xfId="212"/>
    <cellStyle name="AeE­ [0]_laroux_2 2" xfId="1781"/>
    <cellStyle name="ÅëÈ­ [0]_laroux_2 2" xfId="1782"/>
    <cellStyle name="AeE­ [0]_laroux_2 3" xfId="1783"/>
    <cellStyle name="ÅëÈ­ [0]_laroux_2 3" xfId="1784"/>
    <cellStyle name="AeE­ [0]_laroux_2_41-06농림16" xfId="213"/>
    <cellStyle name="ÅëÈ­ [0]_laroux_2_41-06농림16" xfId="214"/>
    <cellStyle name="AeE­ [0]_laroux_2_41-06농림16 2" xfId="1785"/>
    <cellStyle name="ÅëÈ­ [0]_laroux_2_41-06농림16 2" xfId="1786"/>
    <cellStyle name="AeE­ [0]_laroux_2_41-06농림16 3" xfId="1787"/>
    <cellStyle name="ÅëÈ­ [0]_laroux_2_41-06농림16 3" xfId="1788"/>
    <cellStyle name="AeE­ [0]_laroux_2_41-06농림41" xfId="215"/>
    <cellStyle name="ÅëÈ­ [0]_laroux_2_41-06농림41" xfId="216"/>
    <cellStyle name="AeE­ [0]_laroux_2_41-06농림41 2" xfId="1789"/>
    <cellStyle name="ÅëÈ­ [0]_laroux_2_41-06농림41 2" xfId="1790"/>
    <cellStyle name="AeE­ [0]_laroux_2_41-06농림41 3" xfId="1791"/>
    <cellStyle name="ÅëÈ­ [0]_laroux_2_41-06농림41 3" xfId="1792"/>
    <cellStyle name="AeE­ [0]_Sheet1" xfId="217"/>
    <cellStyle name="ÅëÈ­ [0]_Sheet1" xfId="218"/>
    <cellStyle name="AeE­ [0]_Sheet1 2" xfId="1793"/>
    <cellStyle name="ÅëÈ­ [0]_Sheet1 2" xfId="1794"/>
    <cellStyle name="AeE­ [0]_Sheet1 3" xfId="1795"/>
    <cellStyle name="ÅëÈ­ [0]_Sheet1 3" xfId="1796"/>
    <cellStyle name="ÅëÈ­_¼ÕÀÍ¿¹»ê" xfId="219"/>
    <cellStyle name="AeE­_¼OAI¿¹≫e" xfId="220"/>
    <cellStyle name="ÅëÈ­_ÀÎ°Çºñ,¿ÜÁÖºñ" xfId="221"/>
    <cellStyle name="AeE­_AI°Cºn,μμ±Þºn" xfId="222"/>
    <cellStyle name="ÅëÈ­_laroux" xfId="223"/>
    <cellStyle name="AeE­_laroux_1" xfId="224"/>
    <cellStyle name="ÅëÈ­_laroux_1" xfId="225"/>
    <cellStyle name="AeE­_laroux_1 2" xfId="1797"/>
    <cellStyle name="ÅëÈ­_laroux_1 2" xfId="1798"/>
    <cellStyle name="AeE­_laroux_1 3" xfId="1799"/>
    <cellStyle name="ÅëÈ­_laroux_1 3" xfId="1800"/>
    <cellStyle name="AeE­_laroux_2" xfId="226"/>
    <cellStyle name="ÅëÈ­_laroux_2" xfId="227"/>
    <cellStyle name="AeE­_laroux_2 2" xfId="1801"/>
    <cellStyle name="ÅëÈ­_laroux_2 2" xfId="1802"/>
    <cellStyle name="AeE­_laroux_2 3" xfId="1803"/>
    <cellStyle name="ÅëÈ­_laroux_2 3" xfId="1804"/>
    <cellStyle name="AeE­_laroux_2_41-06농림16" xfId="228"/>
    <cellStyle name="ÅëÈ­_laroux_2_41-06농림16" xfId="229"/>
    <cellStyle name="AeE­_laroux_2_41-06농림16 2" xfId="1805"/>
    <cellStyle name="ÅëÈ­_laroux_2_41-06농림16 2" xfId="1806"/>
    <cellStyle name="AeE­_laroux_2_41-06농림16 3" xfId="1807"/>
    <cellStyle name="ÅëÈ­_laroux_2_41-06농림16 3" xfId="1808"/>
    <cellStyle name="AeE­_laroux_2_41-06농림41" xfId="230"/>
    <cellStyle name="ÅëÈ­_laroux_2_41-06농림41" xfId="231"/>
    <cellStyle name="AeE­_laroux_2_41-06농림41 2" xfId="1809"/>
    <cellStyle name="ÅëÈ­_laroux_2_41-06농림41 2" xfId="1810"/>
    <cellStyle name="AeE­_laroux_2_41-06농림41 3" xfId="1811"/>
    <cellStyle name="ÅëÈ­_laroux_2_41-06농림41 3" xfId="1812"/>
    <cellStyle name="AeE­_Sheet1" xfId="232"/>
    <cellStyle name="ÅëÈ­_Sheet1" xfId="233"/>
    <cellStyle name="AeE­_Sheet1 2" xfId="1813"/>
    <cellStyle name="ÅëÈ­_Sheet1 2" xfId="1814"/>
    <cellStyle name="AeE­_Sheet1 3" xfId="1815"/>
    <cellStyle name="ÅëÈ­_Sheet1 3" xfId="1816"/>
    <cellStyle name="AeE­_Sheet1_41-06농림16" xfId="234"/>
    <cellStyle name="ÅëÈ­_Sheet1_41-06농림16" xfId="235"/>
    <cellStyle name="AeE­_Sheet1_41-06농림16 2" xfId="1817"/>
    <cellStyle name="ÅëÈ­_Sheet1_41-06농림16 2" xfId="1818"/>
    <cellStyle name="AeE­_Sheet1_41-06농림16 3" xfId="1819"/>
    <cellStyle name="ÅëÈ­_Sheet1_41-06농림16 3" xfId="1820"/>
    <cellStyle name="AeE­_Sheet1_41-06농림41" xfId="236"/>
    <cellStyle name="ÅëÈ­_Sheet1_41-06농림41" xfId="237"/>
    <cellStyle name="AeE­_Sheet1_41-06농림41 2" xfId="1821"/>
    <cellStyle name="ÅëÈ­_Sheet1_41-06농림41 2" xfId="1822"/>
    <cellStyle name="AeE­_Sheet1_41-06농림41 3" xfId="1823"/>
    <cellStyle name="ÅëÈ­_Sheet1_41-06농림41 3" xfId="1824"/>
    <cellStyle name="ÄÞ¸¶ [0]_¼ÕÀÍ¿¹»ê" xfId="238"/>
    <cellStyle name="AÞ¸¶ [0]_¼OAI¿¹≫e" xfId="239"/>
    <cellStyle name="ÄÞ¸¶ [0]_ÀÎ°Çºñ,¿ÜÁÖºñ" xfId="240"/>
    <cellStyle name="AÞ¸¶ [0]_AI°Cºn,μμ±Þºn" xfId="241"/>
    <cellStyle name="ÄÞ¸¶ [0]_laroux" xfId="242"/>
    <cellStyle name="AÞ¸¶ [0]_laroux_1" xfId="243"/>
    <cellStyle name="ÄÞ¸¶ [0]_laroux_1" xfId="244"/>
    <cellStyle name="AÞ¸¶ [0]_laroux_1 2" xfId="1825"/>
    <cellStyle name="ÄÞ¸¶ [0]_laroux_1 2" xfId="1826"/>
    <cellStyle name="AÞ¸¶ [0]_laroux_1 3" xfId="1827"/>
    <cellStyle name="ÄÞ¸¶ [0]_laroux_1 3" xfId="1828"/>
    <cellStyle name="AÞ¸¶ [0]_Sheet1" xfId="245"/>
    <cellStyle name="ÄÞ¸¶ [0]_Sheet1" xfId="246"/>
    <cellStyle name="AÞ¸¶ [0]_Sheet1 2" xfId="1829"/>
    <cellStyle name="ÄÞ¸¶ [0]_Sheet1 2" xfId="1830"/>
    <cellStyle name="AÞ¸¶ [0]_Sheet1 3" xfId="1831"/>
    <cellStyle name="ÄÞ¸¶ [0]_Sheet1 3" xfId="1832"/>
    <cellStyle name="ÄÞ¸¶_¼ÕÀÍ¿¹»ê" xfId="247"/>
    <cellStyle name="AÞ¸¶_¼OAI¿¹≫e" xfId="248"/>
    <cellStyle name="ÄÞ¸¶_ÀÎ°Çºñ,¿ÜÁÖºñ" xfId="249"/>
    <cellStyle name="AÞ¸¶_AI°Cºn,μμ±Þºn" xfId="250"/>
    <cellStyle name="ÄÞ¸¶_laroux" xfId="251"/>
    <cellStyle name="AÞ¸¶_laroux_1" xfId="252"/>
    <cellStyle name="ÄÞ¸¶_laroux_1" xfId="253"/>
    <cellStyle name="AÞ¸¶_laroux_1 2" xfId="1833"/>
    <cellStyle name="ÄÞ¸¶_laroux_1 2" xfId="1834"/>
    <cellStyle name="AÞ¸¶_laroux_1 3" xfId="1835"/>
    <cellStyle name="ÄÞ¸¶_laroux_1 3" xfId="1836"/>
    <cellStyle name="AÞ¸¶_Sheet1" xfId="254"/>
    <cellStyle name="ÄÞ¸¶_Sheet1" xfId="255"/>
    <cellStyle name="AÞ¸¶_Sheet1 2" xfId="1837"/>
    <cellStyle name="ÄÞ¸¶_Sheet1 2" xfId="1838"/>
    <cellStyle name="AÞ¸¶_Sheet1 3" xfId="1839"/>
    <cellStyle name="ÄÞ¸¶_Sheet1 3" xfId="1840"/>
    <cellStyle name="AÞ¸¶_Sheet1_41-06농림16" xfId="256"/>
    <cellStyle name="ÄÞ¸¶_Sheet1_41-06농림16" xfId="257"/>
    <cellStyle name="AÞ¸¶_Sheet1_41-06농림16 2" xfId="1841"/>
    <cellStyle name="ÄÞ¸¶_Sheet1_41-06농림16 2" xfId="1842"/>
    <cellStyle name="AÞ¸¶_Sheet1_41-06농림16 3" xfId="1843"/>
    <cellStyle name="ÄÞ¸¶_Sheet1_41-06농림16 3" xfId="1844"/>
    <cellStyle name="AÞ¸¶_Sheet1_41-06농림41" xfId="258"/>
    <cellStyle name="ÄÞ¸¶_Sheet1_41-06농림41" xfId="259"/>
    <cellStyle name="AÞ¸¶_Sheet1_41-06농림41 2" xfId="1845"/>
    <cellStyle name="ÄÞ¸¶_Sheet1_41-06농림41 2" xfId="1846"/>
    <cellStyle name="AÞ¸¶_Sheet1_41-06농림41 3" xfId="1847"/>
    <cellStyle name="ÄÞ¸¶_Sheet1_41-06농림41 3" xfId="1848"/>
    <cellStyle name="Bad" xfId="260"/>
    <cellStyle name="Bad 2" xfId="261"/>
    <cellStyle name="Bad 2 2" xfId="262"/>
    <cellStyle name="Bad 2 2 2" xfId="1850"/>
    <cellStyle name="Bad 3" xfId="263"/>
    <cellStyle name="Bad 3 2" xfId="264"/>
    <cellStyle name="Bad 3 3" xfId="265"/>
    <cellStyle name="Bad 3 4" xfId="1851"/>
    <cellStyle name="Bad 4" xfId="1849"/>
    <cellStyle name="Bad_1) 도로시설물" xfId="1852"/>
    <cellStyle name="C￥AØ_¿μ¾÷CoE² " xfId="266"/>
    <cellStyle name="Ç¥ÁØ_¼ÕÀÍ¿¹»ê" xfId="267"/>
    <cellStyle name="C￥AØ_¼OAI¿¹≫e" xfId="268"/>
    <cellStyle name="Ç¥ÁØ_ÀÎ°Çºñ,¿ÜÁÖºñ" xfId="269"/>
    <cellStyle name="C￥AØ_AI°Cºn,μμ±Þºn" xfId="270"/>
    <cellStyle name="Ç¥ÁØ_laroux" xfId="271"/>
    <cellStyle name="C￥AØ_laroux_1" xfId="272"/>
    <cellStyle name="Ç¥ÁØ_laroux_1" xfId="273"/>
    <cellStyle name="C￥AØ_laroux_1 2" xfId="1853"/>
    <cellStyle name="Ç¥ÁØ_laroux_1 2" xfId="1854"/>
    <cellStyle name="C￥AØ_laroux_1 3" xfId="1855"/>
    <cellStyle name="Ç¥ÁØ_laroux_1 3" xfId="1856"/>
    <cellStyle name="C￥AØ_laroux_1_Sheet1" xfId="274"/>
    <cellStyle name="Ç¥ÁØ_laroux_1_Sheet1" xfId="275"/>
    <cellStyle name="C￥AØ_laroux_1_Sheet1 2" xfId="1857"/>
    <cellStyle name="Ç¥ÁØ_laroux_1_Sheet1 2" xfId="1858"/>
    <cellStyle name="C￥AØ_laroux_1_Sheet1 3" xfId="1859"/>
    <cellStyle name="Ç¥ÁØ_laroux_1_Sheet1 3" xfId="1860"/>
    <cellStyle name="C￥AØ_laroux_2" xfId="276"/>
    <cellStyle name="Ç¥ÁØ_laroux_2" xfId="277"/>
    <cellStyle name="C￥AØ_laroux_2 2" xfId="1861"/>
    <cellStyle name="Ç¥ÁØ_laroux_2 2" xfId="1862"/>
    <cellStyle name="C￥AØ_laroux_2 3" xfId="1863"/>
    <cellStyle name="Ç¥ÁØ_laroux_2 3" xfId="1864"/>
    <cellStyle name="C￥AØ_laroux_2_Sheet1" xfId="278"/>
    <cellStyle name="Ç¥ÁØ_laroux_2_Sheet1" xfId="279"/>
    <cellStyle name="C￥AØ_laroux_2_Sheet1 2" xfId="1865"/>
    <cellStyle name="Ç¥ÁØ_laroux_2_Sheet1 2" xfId="1866"/>
    <cellStyle name="C￥AØ_laroux_2_Sheet1 3" xfId="1867"/>
    <cellStyle name="Ç¥ÁØ_laroux_2_Sheet1 3" xfId="1868"/>
    <cellStyle name="C￥AØ_laroux_3" xfId="280"/>
    <cellStyle name="Ç¥ÁØ_laroux_3" xfId="281"/>
    <cellStyle name="C￥AØ_laroux_3 2" xfId="1869"/>
    <cellStyle name="Ç¥ÁØ_laroux_3 2" xfId="1870"/>
    <cellStyle name="C￥AØ_laroux_3 3" xfId="1871"/>
    <cellStyle name="Ç¥ÁØ_laroux_3 3" xfId="1872"/>
    <cellStyle name="C￥AØ_laroux_4" xfId="282"/>
    <cellStyle name="Ç¥ÁØ_laroux_4" xfId="283"/>
    <cellStyle name="C￥AØ_laroux_4 2" xfId="1873"/>
    <cellStyle name="Ç¥ÁØ_laroux_4 2" xfId="1874"/>
    <cellStyle name="C￥AØ_laroux_4 3" xfId="1875"/>
    <cellStyle name="Ç¥ÁØ_laroux_4 3" xfId="1876"/>
    <cellStyle name="C￥AØ_laroux_Sheet1" xfId="284"/>
    <cellStyle name="Ç¥ÁØ_laroux_Sheet1" xfId="285"/>
    <cellStyle name="C￥AØ_laroux_Sheet1 2" xfId="1877"/>
    <cellStyle name="Ç¥ÁØ_laroux_Sheet1 2" xfId="1878"/>
    <cellStyle name="C￥AØ_laroux_Sheet1 3" xfId="1879"/>
    <cellStyle name="Ç¥ÁØ_laroux_Sheet1 3" xfId="1880"/>
    <cellStyle name="C￥AØ_Sheet1" xfId="286"/>
    <cellStyle name="Ç¥ÁØ_Sheet1" xfId="287"/>
    <cellStyle name="C￥AØ_Sheet1 2" xfId="1881"/>
    <cellStyle name="Ç¥ÁØ_Sheet1 2" xfId="1882"/>
    <cellStyle name="C￥AØ_Sheet1 3" xfId="1883"/>
    <cellStyle name="Ç¥ÁØ_Sheet1 3" xfId="1884"/>
    <cellStyle name="Calc Currency (0)" xfId="288"/>
    <cellStyle name="Calc Currency (0) 2" xfId="1885"/>
    <cellStyle name="Calculation" xfId="289"/>
    <cellStyle name="Calculation 2" xfId="290"/>
    <cellStyle name="Calculation 2 2" xfId="291"/>
    <cellStyle name="Calculation 2 2 2" xfId="1887"/>
    <cellStyle name="Calculation 3" xfId="292"/>
    <cellStyle name="Calculation 3 2" xfId="293"/>
    <cellStyle name="Calculation 3 3" xfId="294"/>
    <cellStyle name="Calculation 3 4" xfId="1888"/>
    <cellStyle name="Calculation 4" xfId="1886"/>
    <cellStyle name="Calculation_1) 도로시설물" xfId="1889"/>
    <cellStyle name="category" xfId="295"/>
    <cellStyle name="category 2" xfId="1890"/>
    <cellStyle name="Check Cell" xfId="296"/>
    <cellStyle name="Check Cell 2" xfId="297"/>
    <cellStyle name="Check Cell 2 2" xfId="298"/>
    <cellStyle name="Check Cell 2 2 2" xfId="1892"/>
    <cellStyle name="Check Cell 3" xfId="299"/>
    <cellStyle name="Check Cell 3 2" xfId="300"/>
    <cellStyle name="Check Cell 3 3" xfId="301"/>
    <cellStyle name="Check Cell 3 4" xfId="1893"/>
    <cellStyle name="Check Cell 4" xfId="1891"/>
    <cellStyle name="Check Cell_1) 도로시설물" xfId="1894"/>
    <cellStyle name="Comma [0]_ SG&amp;A Bridge " xfId="302"/>
    <cellStyle name="comma zerodec" xfId="303"/>
    <cellStyle name="comma zerodec 2" xfId="1895"/>
    <cellStyle name="Comma_ SG&amp;A Bridge " xfId="304"/>
    <cellStyle name="Copied" xfId="305"/>
    <cellStyle name="Copied 2" xfId="1896"/>
    <cellStyle name="Currency [0]_ SG&amp;A Bridge " xfId="306"/>
    <cellStyle name="Currency_ SG&amp;A Bridge " xfId="307"/>
    <cellStyle name="Currency1" xfId="308"/>
    <cellStyle name="Currency1 2" xfId="1897"/>
    <cellStyle name="Date" xfId="309"/>
    <cellStyle name="Date 2" xfId="1898"/>
    <cellStyle name="Dezimal [0]_laroux" xfId="310"/>
    <cellStyle name="Dezimal_laroux" xfId="311"/>
    <cellStyle name="Dollar (zero dec)" xfId="312"/>
    <cellStyle name="Dollar (zero dec) 2" xfId="1899"/>
    <cellStyle name="Entered" xfId="313"/>
    <cellStyle name="Entered 2" xfId="1900"/>
    <cellStyle name="Explanatory Text" xfId="314"/>
    <cellStyle name="Explanatory Text 2" xfId="315"/>
    <cellStyle name="Explanatory Text 2 2" xfId="316"/>
    <cellStyle name="Explanatory Text 2 2 2" xfId="1902"/>
    <cellStyle name="Explanatory Text 3" xfId="317"/>
    <cellStyle name="Explanatory Text 3 2" xfId="318"/>
    <cellStyle name="Explanatory Text 3 3" xfId="319"/>
    <cellStyle name="Explanatory Text 3 4" xfId="1903"/>
    <cellStyle name="Explanatory Text 4" xfId="1901"/>
    <cellStyle name="Explanatory Text_1) 도로시설물" xfId="1904"/>
    <cellStyle name="Fixed" xfId="320"/>
    <cellStyle name="Fixed 2" xfId="1905"/>
    <cellStyle name="Good" xfId="321"/>
    <cellStyle name="Good 2" xfId="322"/>
    <cellStyle name="Good 2 2" xfId="323"/>
    <cellStyle name="Good 2 2 2" xfId="1907"/>
    <cellStyle name="Good 3" xfId="324"/>
    <cellStyle name="Good 3 2" xfId="325"/>
    <cellStyle name="Good 3 3" xfId="326"/>
    <cellStyle name="Good 3 4" xfId="1908"/>
    <cellStyle name="Good 4" xfId="1906"/>
    <cellStyle name="Good_1) 도로시설물" xfId="1909"/>
    <cellStyle name="Grey" xfId="327"/>
    <cellStyle name="Grey 2" xfId="1910"/>
    <cellStyle name="HEADER" xfId="1911"/>
    <cellStyle name="HEADER 2" xfId="1912"/>
    <cellStyle name="Header1" xfId="328"/>
    <cellStyle name="Header1 2" xfId="1913"/>
    <cellStyle name="Header2" xfId="329"/>
    <cellStyle name="Header2 2" xfId="1914"/>
    <cellStyle name="Heading 1" xfId="330"/>
    <cellStyle name="Heading 1 2" xfId="331"/>
    <cellStyle name="Heading 1 2 2" xfId="332"/>
    <cellStyle name="Heading 1 2 2 2" xfId="1916"/>
    <cellStyle name="Heading 1 3" xfId="333"/>
    <cellStyle name="Heading 1 3 2" xfId="334"/>
    <cellStyle name="Heading 1 3 3" xfId="335"/>
    <cellStyle name="Heading 1 3 4" xfId="1917"/>
    <cellStyle name="Heading 1 4" xfId="1915"/>
    <cellStyle name="Heading 1_1) 도로시설물" xfId="1918"/>
    <cellStyle name="Heading 2" xfId="336"/>
    <cellStyle name="Heading 2 2" xfId="337"/>
    <cellStyle name="Heading 2 2 2" xfId="338"/>
    <cellStyle name="Heading 2 2 2 2" xfId="1920"/>
    <cellStyle name="Heading 2 3" xfId="339"/>
    <cellStyle name="Heading 2 3 2" xfId="340"/>
    <cellStyle name="Heading 2 3 3" xfId="341"/>
    <cellStyle name="Heading 2 3 4" xfId="1921"/>
    <cellStyle name="Heading 2 4" xfId="1919"/>
    <cellStyle name="Heading 2_1) 도로시설물" xfId="1922"/>
    <cellStyle name="Heading 3" xfId="342"/>
    <cellStyle name="Heading 3 2" xfId="343"/>
    <cellStyle name="Heading 3 2 2" xfId="344"/>
    <cellStyle name="Heading 3 2 2 2" xfId="1924"/>
    <cellStyle name="Heading 3 3" xfId="345"/>
    <cellStyle name="Heading 3 3 2" xfId="346"/>
    <cellStyle name="Heading 3 3 3" xfId="347"/>
    <cellStyle name="Heading 3 3 4" xfId="1925"/>
    <cellStyle name="Heading 3 4" xfId="1923"/>
    <cellStyle name="Heading 3_1) 도로시설물" xfId="1926"/>
    <cellStyle name="Heading 4" xfId="348"/>
    <cellStyle name="Heading 4 2" xfId="349"/>
    <cellStyle name="Heading 4 2 2" xfId="350"/>
    <cellStyle name="Heading 4 2 2 2" xfId="1928"/>
    <cellStyle name="Heading 4 3" xfId="351"/>
    <cellStyle name="Heading 4 3 2" xfId="352"/>
    <cellStyle name="Heading 4 3 3" xfId="353"/>
    <cellStyle name="Heading 4 3 4" xfId="1929"/>
    <cellStyle name="Heading 4 4" xfId="1927"/>
    <cellStyle name="Heading 4_1) 도로시설물" xfId="1930"/>
    <cellStyle name="HEADING1" xfId="354"/>
    <cellStyle name="HEADING1 2" xfId="1931"/>
    <cellStyle name="HEADING2" xfId="355"/>
    <cellStyle name="HEADING2 2" xfId="1932"/>
    <cellStyle name="Input" xfId="356"/>
    <cellStyle name="Input [yellow]" xfId="357"/>
    <cellStyle name="Input [yellow] 2" xfId="1934"/>
    <cellStyle name="Input 10" xfId="358"/>
    <cellStyle name="Input 10 2" xfId="359"/>
    <cellStyle name="Input 10 2 2" xfId="1935"/>
    <cellStyle name="Input 10 3" xfId="360"/>
    <cellStyle name="Input 11" xfId="361"/>
    <cellStyle name="Input 11 2" xfId="362"/>
    <cellStyle name="Input 11 2 2" xfId="1936"/>
    <cellStyle name="Input 11 3" xfId="363"/>
    <cellStyle name="Input 12" xfId="364"/>
    <cellStyle name="Input 12 2" xfId="365"/>
    <cellStyle name="Input 12 2 2" xfId="1937"/>
    <cellStyle name="Input 12 3" xfId="366"/>
    <cellStyle name="Input 13" xfId="367"/>
    <cellStyle name="Input 13 2" xfId="368"/>
    <cellStyle name="Input 13 3" xfId="369"/>
    <cellStyle name="Input 14" xfId="1938"/>
    <cellStyle name="Input 15" xfId="4496"/>
    <cellStyle name="Input 16" xfId="4497"/>
    <cellStyle name="Input 17" xfId="4498"/>
    <cellStyle name="Input 18" xfId="4499"/>
    <cellStyle name="Input 19" xfId="4500"/>
    <cellStyle name="Input 2" xfId="370"/>
    <cellStyle name="Input 2 2" xfId="371"/>
    <cellStyle name="Input 2 2 2" xfId="1939"/>
    <cellStyle name="Input 20" xfId="4501"/>
    <cellStyle name="Input 21" xfId="4502"/>
    <cellStyle name="Input 22" xfId="4503"/>
    <cellStyle name="Input 23" xfId="4504"/>
    <cellStyle name="Input 24" xfId="4505"/>
    <cellStyle name="Input 25" xfId="4506"/>
    <cellStyle name="Input 26" xfId="4507"/>
    <cellStyle name="Input 27" xfId="4508"/>
    <cellStyle name="Input 28" xfId="4509"/>
    <cellStyle name="Input 29" xfId="4510"/>
    <cellStyle name="Input 3" xfId="372"/>
    <cellStyle name="Input 3 2" xfId="373"/>
    <cellStyle name="Input 3 2 2" xfId="1940"/>
    <cellStyle name="Input 30" xfId="4511"/>
    <cellStyle name="Input 31" xfId="4512"/>
    <cellStyle name="Input 32" xfId="4513"/>
    <cellStyle name="Input 33" xfId="4514"/>
    <cellStyle name="Input 34" xfId="4515"/>
    <cellStyle name="Input 35" xfId="4516"/>
    <cellStyle name="Input 36" xfId="4517"/>
    <cellStyle name="Input 37" xfId="4518"/>
    <cellStyle name="Input 38" xfId="4519"/>
    <cellStyle name="Input 39" xfId="4520"/>
    <cellStyle name="Input 4" xfId="374"/>
    <cellStyle name="Input 4 2" xfId="375"/>
    <cellStyle name="Input 4 2 2" xfId="1941"/>
    <cellStyle name="Input 40" xfId="4521"/>
    <cellStyle name="Input 41" xfId="4522"/>
    <cellStyle name="Input 42" xfId="1933"/>
    <cellStyle name="Input 5" xfId="376"/>
    <cellStyle name="Input 5 2" xfId="377"/>
    <cellStyle name="Input 5 2 2" xfId="1942"/>
    <cellStyle name="Input 6" xfId="378"/>
    <cellStyle name="Input 6 2" xfId="1943"/>
    <cellStyle name="Input 7" xfId="379"/>
    <cellStyle name="Input 7 2" xfId="1944"/>
    <cellStyle name="Input 8" xfId="380"/>
    <cellStyle name="Input 8 2" xfId="1945"/>
    <cellStyle name="Input 9" xfId="381"/>
    <cellStyle name="Input 9 2" xfId="382"/>
    <cellStyle name="Input 9 2 2" xfId="1946"/>
    <cellStyle name="Input 9 3" xfId="383"/>
    <cellStyle name="Input_1) 도로시설물" xfId="1947"/>
    <cellStyle name="Linked Cell" xfId="384"/>
    <cellStyle name="Linked Cell 2" xfId="385"/>
    <cellStyle name="Linked Cell 2 2" xfId="386"/>
    <cellStyle name="Linked Cell 2 2 2" xfId="1949"/>
    <cellStyle name="Linked Cell 3" xfId="387"/>
    <cellStyle name="Linked Cell 3 2" xfId="388"/>
    <cellStyle name="Linked Cell 3 3" xfId="389"/>
    <cellStyle name="Linked Cell 3 4" xfId="1950"/>
    <cellStyle name="Linked Cell 4" xfId="1948"/>
    <cellStyle name="Linked Cell_1) 도로시설물" xfId="1951"/>
    <cellStyle name="Milliers [0]_Arabian Spec" xfId="390"/>
    <cellStyle name="Milliers_Arabian Spec" xfId="391"/>
    <cellStyle name="Model" xfId="1952"/>
    <cellStyle name="Model 2" xfId="1953"/>
    <cellStyle name="Mon?aire [0]_Arabian Spec" xfId="392"/>
    <cellStyle name="Mon?aire_Arabian Spec" xfId="393"/>
    <cellStyle name="Neutral" xfId="394"/>
    <cellStyle name="Neutral 2" xfId="395"/>
    <cellStyle name="Neutral 2 2" xfId="396"/>
    <cellStyle name="Neutral 2 2 2" xfId="1955"/>
    <cellStyle name="Neutral 3" xfId="397"/>
    <cellStyle name="Neutral 3 2" xfId="398"/>
    <cellStyle name="Neutral 3 3" xfId="399"/>
    <cellStyle name="Neutral 3 4" xfId="1956"/>
    <cellStyle name="Neutral 4" xfId="1954"/>
    <cellStyle name="Neutral_1) 도로시설물" xfId="1957"/>
    <cellStyle name="Normal - Style1" xfId="400"/>
    <cellStyle name="Normal - Style1 2" xfId="1958"/>
    <cellStyle name="Normal_ SG&amp;A Bridge " xfId="401"/>
    <cellStyle name="Note" xfId="402"/>
    <cellStyle name="Note 2" xfId="1959"/>
    <cellStyle name="Output" xfId="403"/>
    <cellStyle name="Output 2" xfId="404"/>
    <cellStyle name="Output 2 2" xfId="405"/>
    <cellStyle name="Output 2 2 2" xfId="1961"/>
    <cellStyle name="Output 3" xfId="406"/>
    <cellStyle name="Output 3 2" xfId="407"/>
    <cellStyle name="Output 3 3" xfId="408"/>
    <cellStyle name="Output 3 4" xfId="1962"/>
    <cellStyle name="Output 4" xfId="1960"/>
    <cellStyle name="Output_1) 도로시설물" xfId="1963"/>
    <cellStyle name="Percent [2]" xfId="409"/>
    <cellStyle name="Percent [2] 2" xfId="1964"/>
    <cellStyle name="Standard_laroux" xfId="410"/>
    <cellStyle name="subhead" xfId="1965"/>
    <cellStyle name="subhead 2" xfId="1966"/>
    <cellStyle name="Title" xfId="411"/>
    <cellStyle name="Title 2" xfId="412"/>
    <cellStyle name="Title 2 2" xfId="413"/>
    <cellStyle name="Title 2 2 2" xfId="1968"/>
    <cellStyle name="Title 3" xfId="414"/>
    <cellStyle name="Title 3 2" xfId="415"/>
    <cellStyle name="Title 3 3" xfId="416"/>
    <cellStyle name="Title 3 4" xfId="1969"/>
    <cellStyle name="Title 4" xfId="1967"/>
    <cellStyle name="Title_1) 도로시설물" xfId="1970"/>
    <cellStyle name="Total" xfId="417"/>
    <cellStyle name="Total 2" xfId="418"/>
    <cellStyle name="Total 2 2" xfId="419"/>
    <cellStyle name="Total 2 2 2" xfId="1972"/>
    <cellStyle name="Total 3" xfId="420"/>
    <cellStyle name="Total 3 2" xfId="421"/>
    <cellStyle name="Total 3 3" xfId="422"/>
    <cellStyle name="Total 3 4" xfId="1973"/>
    <cellStyle name="Total 4" xfId="1971"/>
    <cellStyle name="Total_1) 도로시설물" xfId="1974"/>
    <cellStyle name="W?rung [0]_laroux" xfId="423"/>
    <cellStyle name="W?rung_laroux" xfId="424"/>
    <cellStyle name="Warning Text" xfId="425"/>
    <cellStyle name="Warning Text 2" xfId="426"/>
    <cellStyle name="Warning Text 2 2" xfId="427"/>
    <cellStyle name="Warning Text 2 2 2" xfId="1976"/>
    <cellStyle name="Warning Text 3" xfId="428"/>
    <cellStyle name="Warning Text 3 2" xfId="429"/>
    <cellStyle name="Warning Text 3 3" xfId="430"/>
    <cellStyle name="Warning Text 3 4" xfId="1977"/>
    <cellStyle name="Warning Text 4" xfId="1975"/>
    <cellStyle name="Warning Text_1) 도로시설물" xfId="1978"/>
    <cellStyle name="강조색1 10" xfId="1979"/>
    <cellStyle name="강조색1 11" xfId="1980"/>
    <cellStyle name="강조색1 11 2" xfId="1981"/>
    <cellStyle name="강조색1 11 3" xfId="1982"/>
    <cellStyle name="강조색1 11 4" xfId="1983"/>
    <cellStyle name="강조색1 11 5" xfId="1984"/>
    <cellStyle name="강조색1 11 6" xfId="1985"/>
    <cellStyle name="강조색1 11 7" xfId="1986"/>
    <cellStyle name="강조색1 12" xfId="4523"/>
    <cellStyle name="강조색1 13" xfId="4524"/>
    <cellStyle name="강조색1 14" xfId="4525"/>
    <cellStyle name="강조색1 15" xfId="4526"/>
    <cellStyle name="강조색1 16" xfId="4527"/>
    <cellStyle name="강조색1 17" xfId="4528"/>
    <cellStyle name="강조색1 18" xfId="4529"/>
    <cellStyle name="강조색1 19" xfId="4530"/>
    <cellStyle name="강조색1 2" xfId="431"/>
    <cellStyle name="강조색1 2 2" xfId="432"/>
    <cellStyle name="강조색1 2 2 2" xfId="1987"/>
    <cellStyle name="강조색1 2 2 2 2" xfId="1988"/>
    <cellStyle name="강조색1 2 2 2 2 2" xfId="1989"/>
    <cellStyle name="강조색1 2 2 2 2 2 2" xfId="1990"/>
    <cellStyle name="강조색1 2 2 2 2 2 2 2" xfId="1991"/>
    <cellStyle name="강조색1 2 2 2 2 2 2 2 2" xfId="1992"/>
    <cellStyle name="강조색1 2 2 2 2 2 2 2 3" xfId="1993"/>
    <cellStyle name="강조색1 2 2 2 2 2 2 3" xfId="1994"/>
    <cellStyle name="강조색1 2 2 2 2 2 3" xfId="1995"/>
    <cellStyle name="강조색1 2 2 2 2 3" xfId="1996"/>
    <cellStyle name="강조색1 2 2 2 2 4" xfId="1997"/>
    <cellStyle name="강조색1 2 2 2 3" xfId="1998"/>
    <cellStyle name="강조색1 2 2 2 4" xfId="1999"/>
    <cellStyle name="강조색1 2 2 3" xfId="2000"/>
    <cellStyle name="강조색1 2 2 4" xfId="2001"/>
    <cellStyle name="강조색1 2 2 5" xfId="2002"/>
    <cellStyle name="강조색1 2 2 6" xfId="2003"/>
    <cellStyle name="강조색1 2 3" xfId="2004"/>
    <cellStyle name="강조색1 2 3 2" xfId="2005"/>
    <cellStyle name="강조색1 2 3 3" xfId="2006"/>
    <cellStyle name="강조색1 2 4" xfId="2007"/>
    <cellStyle name="강조색1 2 5" xfId="2008"/>
    <cellStyle name="강조색1 2_1) 도로시설물" xfId="2009"/>
    <cellStyle name="강조색1 20" xfId="4531"/>
    <cellStyle name="강조색1 21" xfId="4532"/>
    <cellStyle name="강조색1 22" xfId="4533"/>
    <cellStyle name="강조색1 23" xfId="4534"/>
    <cellStyle name="강조색1 24" xfId="4535"/>
    <cellStyle name="강조색1 25" xfId="4536"/>
    <cellStyle name="강조색1 26" xfId="4537"/>
    <cellStyle name="강조색1 27" xfId="4538"/>
    <cellStyle name="강조색1 28" xfId="4539"/>
    <cellStyle name="강조색1 3" xfId="433"/>
    <cellStyle name="강조색1 3 2" xfId="2010"/>
    <cellStyle name="강조색1 4" xfId="2011"/>
    <cellStyle name="강조색1 5" xfId="2012"/>
    <cellStyle name="강조색1 6" xfId="2013"/>
    <cellStyle name="강조색1 6 10" xfId="2014"/>
    <cellStyle name="강조색1 6 2" xfId="2015"/>
    <cellStyle name="강조색1 6 3" xfId="2016"/>
    <cellStyle name="강조색1 6 4" xfId="2017"/>
    <cellStyle name="강조색1 6 5" xfId="2018"/>
    <cellStyle name="강조색1 6 6" xfId="2019"/>
    <cellStyle name="강조색1 6 7" xfId="2020"/>
    <cellStyle name="강조색1 6 8" xfId="2021"/>
    <cellStyle name="강조색1 6 9" xfId="2022"/>
    <cellStyle name="강조색1 7" xfId="2023"/>
    <cellStyle name="강조색1 7 2" xfId="2024"/>
    <cellStyle name="강조색1 8" xfId="2025"/>
    <cellStyle name="강조색1 8 2" xfId="2026"/>
    <cellStyle name="강조색1 9" xfId="2027"/>
    <cellStyle name="강조색2 10" xfId="2028"/>
    <cellStyle name="강조색2 11" xfId="2029"/>
    <cellStyle name="강조색2 11 2" xfId="2030"/>
    <cellStyle name="강조색2 11 3" xfId="2031"/>
    <cellStyle name="강조색2 11 4" xfId="2032"/>
    <cellStyle name="강조색2 11 5" xfId="2033"/>
    <cellStyle name="강조색2 11 6" xfId="2034"/>
    <cellStyle name="강조색2 11 7" xfId="2035"/>
    <cellStyle name="강조색2 12" xfId="4540"/>
    <cellStyle name="강조색2 13" xfId="4541"/>
    <cellStyle name="강조색2 14" xfId="4542"/>
    <cellStyle name="강조색2 15" xfId="4543"/>
    <cellStyle name="강조색2 16" xfId="4544"/>
    <cellStyle name="강조색2 17" xfId="4545"/>
    <cellStyle name="강조색2 18" xfId="4546"/>
    <cellStyle name="강조색2 19" xfId="4547"/>
    <cellStyle name="강조색2 2" xfId="434"/>
    <cellStyle name="강조색2 2 2" xfId="435"/>
    <cellStyle name="강조색2 2 2 2" xfId="2036"/>
    <cellStyle name="강조색2 2 2 2 2" xfId="2037"/>
    <cellStyle name="강조색2 2 2 2 2 2" xfId="2038"/>
    <cellStyle name="강조색2 2 2 2 2 2 2" xfId="2039"/>
    <cellStyle name="강조색2 2 2 2 2 2 2 2" xfId="2040"/>
    <cellStyle name="강조색2 2 2 2 2 2 2 2 2" xfId="2041"/>
    <cellStyle name="강조색2 2 2 2 2 2 2 2 3" xfId="2042"/>
    <cellStyle name="강조색2 2 2 2 2 2 2 3" xfId="2043"/>
    <cellStyle name="강조색2 2 2 2 2 2 3" xfId="2044"/>
    <cellStyle name="강조색2 2 2 2 2 3" xfId="2045"/>
    <cellStyle name="강조색2 2 2 2 2 4" xfId="2046"/>
    <cellStyle name="강조색2 2 2 2 3" xfId="2047"/>
    <cellStyle name="강조색2 2 2 2 4" xfId="2048"/>
    <cellStyle name="강조색2 2 2 3" xfId="2049"/>
    <cellStyle name="강조색2 2 2 4" xfId="2050"/>
    <cellStyle name="강조색2 2 2 5" xfId="2051"/>
    <cellStyle name="강조색2 2 2 6" xfId="2052"/>
    <cellStyle name="강조색2 2 3" xfId="2053"/>
    <cellStyle name="강조색2 2 3 2" xfId="2054"/>
    <cellStyle name="강조색2 2 3 3" xfId="2055"/>
    <cellStyle name="강조색2 2 4" xfId="2056"/>
    <cellStyle name="강조색2 2 5" xfId="2057"/>
    <cellStyle name="강조색2 2_1) 도로시설물" xfId="2058"/>
    <cellStyle name="강조색2 20" xfId="4548"/>
    <cellStyle name="강조색2 21" xfId="4549"/>
    <cellStyle name="강조색2 22" xfId="4550"/>
    <cellStyle name="강조색2 23" xfId="4551"/>
    <cellStyle name="강조색2 24" xfId="4552"/>
    <cellStyle name="강조색2 25" xfId="4553"/>
    <cellStyle name="강조색2 26" xfId="4554"/>
    <cellStyle name="강조색2 27" xfId="4555"/>
    <cellStyle name="강조색2 28" xfId="4556"/>
    <cellStyle name="강조색2 3" xfId="436"/>
    <cellStyle name="강조색2 3 2" xfId="2059"/>
    <cellStyle name="강조색2 4" xfId="2060"/>
    <cellStyle name="강조색2 5" xfId="2061"/>
    <cellStyle name="강조색2 6" xfId="2062"/>
    <cellStyle name="강조색2 6 10" xfId="2063"/>
    <cellStyle name="강조색2 6 2" xfId="2064"/>
    <cellStyle name="강조색2 6 3" xfId="2065"/>
    <cellStyle name="강조색2 6 4" xfId="2066"/>
    <cellStyle name="강조색2 6 5" xfId="2067"/>
    <cellStyle name="강조색2 6 6" xfId="2068"/>
    <cellStyle name="강조색2 6 7" xfId="2069"/>
    <cellStyle name="강조색2 6 8" xfId="2070"/>
    <cellStyle name="강조색2 6 9" xfId="2071"/>
    <cellStyle name="강조색2 7" xfId="2072"/>
    <cellStyle name="강조색2 7 2" xfId="2073"/>
    <cellStyle name="강조색2 8" xfId="2074"/>
    <cellStyle name="강조색2 8 2" xfId="2075"/>
    <cellStyle name="강조색2 9" xfId="2076"/>
    <cellStyle name="강조색3 10" xfId="2077"/>
    <cellStyle name="강조색3 11" xfId="2078"/>
    <cellStyle name="강조색3 11 2" xfId="2079"/>
    <cellStyle name="강조색3 11 3" xfId="2080"/>
    <cellStyle name="강조색3 11 4" xfId="2081"/>
    <cellStyle name="강조색3 11 5" xfId="2082"/>
    <cellStyle name="강조색3 11 6" xfId="2083"/>
    <cellStyle name="강조색3 11 7" xfId="2084"/>
    <cellStyle name="강조색3 12" xfId="4557"/>
    <cellStyle name="강조색3 13" xfId="4558"/>
    <cellStyle name="강조색3 14" xfId="4559"/>
    <cellStyle name="강조색3 15" xfId="4560"/>
    <cellStyle name="강조색3 16" xfId="4561"/>
    <cellStyle name="강조색3 17" xfId="4562"/>
    <cellStyle name="강조색3 18" xfId="4563"/>
    <cellStyle name="강조색3 19" xfId="4564"/>
    <cellStyle name="강조색3 2" xfId="437"/>
    <cellStyle name="강조색3 2 2" xfId="438"/>
    <cellStyle name="강조색3 2 2 2" xfId="2085"/>
    <cellStyle name="강조색3 2 2 2 2" xfId="2086"/>
    <cellStyle name="강조색3 2 2 2 2 2" xfId="2087"/>
    <cellStyle name="강조색3 2 2 2 2 2 2" xfId="2088"/>
    <cellStyle name="강조색3 2 2 2 2 2 2 2" xfId="2089"/>
    <cellStyle name="강조색3 2 2 2 2 2 2 2 2" xfId="2090"/>
    <cellStyle name="강조색3 2 2 2 2 2 2 2 3" xfId="2091"/>
    <cellStyle name="강조색3 2 2 2 2 2 2 3" xfId="2092"/>
    <cellStyle name="강조색3 2 2 2 2 2 3" xfId="2093"/>
    <cellStyle name="강조색3 2 2 2 2 3" xfId="2094"/>
    <cellStyle name="강조색3 2 2 2 2 4" xfId="2095"/>
    <cellStyle name="강조색3 2 2 2 3" xfId="2096"/>
    <cellStyle name="강조색3 2 2 2 4" xfId="2097"/>
    <cellStyle name="강조색3 2 2 3" xfId="2098"/>
    <cellStyle name="강조색3 2 2 4" xfId="2099"/>
    <cellStyle name="강조색3 2 2 5" xfId="2100"/>
    <cellStyle name="강조색3 2 2 6" xfId="2101"/>
    <cellStyle name="강조색3 2 3" xfId="2102"/>
    <cellStyle name="강조색3 2 3 2" xfId="2103"/>
    <cellStyle name="강조색3 2 3 3" xfId="2104"/>
    <cellStyle name="강조색3 2 4" xfId="2105"/>
    <cellStyle name="강조색3 2 5" xfId="2106"/>
    <cellStyle name="강조색3 2_1) 도로시설물" xfId="2107"/>
    <cellStyle name="강조색3 20" xfId="4565"/>
    <cellStyle name="강조색3 21" xfId="4566"/>
    <cellStyle name="강조색3 22" xfId="4567"/>
    <cellStyle name="강조색3 23" xfId="4568"/>
    <cellStyle name="강조색3 24" xfId="4569"/>
    <cellStyle name="강조색3 25" xfId="4570"/>
    <cellStyle name="강조색3 26" xfId="4571"/>
    <cellStyle name="강조색3 27" xfId="4572"/>
    <cellStyle name="강조색3 28" xfId="4573"/>
    <cellStyle name="강조색3 3" xfId="439"/>
    <cellStyle name="강조색3 3 2" xfId="2108"/>
    <cellStyle name="강조색3 4" xfId="2109"/>
    <cellStyle name="강조색3 5" xfId="2110"/>
    <cellStyle name="강조색3 6" xfId="2111"/>
    <cellStyle name="강조색3 6 10" xfId="2112"/>
    <cellStyle name="강조색3 6 2" xfId="2113"/>
    <cellStyle name="강조색3 6 3" xfId="2114"/>
    <cellStyle name="강조색3 6 4" xfId="2115"/>
    <cellStyle name="강조색3 6 5" xfId="2116"/>
    <cellStyle name="강조색3 6 6" xfId="2117"/>
    <cellStyle name="강조색3 6 7" xfId="2118"/>
    <cellStyle name="강조색3 6 8" xfId="2119"/>
    <cellStyle name="강조색3 6 9" xfId="2120"/>
    <cellStyle name="강조색3 7" xfId="2121"/>
    <cellStyle name="강조색3 7 2" xfId="2122"/>
    <cellStyle name="강조색3 8" xfId="2123"/>
    <cellStyle name="강조색3 8 2" xfId="2124"/>
    <cellStyle name="강조색3 9" xfId="2125"/>
    <cellStyle name="강조색4 10" xfId="2126"/>
    <cellStyle name="강조색4 11" xfId="2127"/>
    <cellStyle name="강조색4 11 2" xfId="2128"/>
    <cellStyle name="강조색4 11 3" xfId="2129"/>
    <cellStyle name="강조색4 11 4" xfId="2130"/>
    <cellStyle name="강조색4 11 5" xfId="2131"/>
    <cellStyle name="강조색4 11 6" xfId="2132"/>
    <cellStyle name="강조색4 11 7" xfId="2133"/>
    <cellStyle name="강조색4 12" xfId="4574"/>
    <cellStyle name="강조색4 13" xfId="4575"/>
    <cellStyle name="강조색4 14" xfId="4576"/>
    <cellStyle name="강조색4 15" xfId="4577"/>
    <cellStyle name="강조색4 16" xfId="4578"/>
    <cellStyle name="강조색4 17" xfId="4579"/>
    <cellStyle name="강조색4 18" xfId="4580"/>
    <cellStyle name="강조색4 19" xfId="4581"/>
    <cellStyle name="강조색4 2" xfId="440"/>
    <cellStyle name="강조색4 2 2" xfId="441"/>
    <cellStyle name="강조색4 2 2 2" xfId="2134"/>
    <cellStyle name="강조색4 2 2 2 2" xfId="2135"/>
    <cellStyle name="강조색4 2 2 2 2 2" xfId="2136"/>
    <cellStyle name="강조색4 2 2 2 2 2 2" xfId="2137"/>
    <cellStyle name="강조색4 2 2 2 2 2 2 2" xfId="2138"/>
    <cellStyle name="강조색4 2 2 2 2 2 2 2 2" xfId="2139"/>
    <cellStyle name="강조색4 2 2 2 2 2 2 2 3" xfId="2140"/>
    <cellStyle name="강조색4 2 2 2 2 2 2 3" xfId="2141"/>
    <cellStyle name="강조색4 2 2 2 2 2 3" xfId="2142"/>
    <cellStyle name="강조색4 2 2 2 2 3" xfId="2143"/>
    <cellStyle name="강조색4 2 2 2 2 4" xfId="2144"/>
    <cellStyle name="강조색4 2 2 2 3" xfId="2145"/>
    <cellStyle name="강조색4 2 2 2 4" xfId="2146"/>
    <cellStyle name="강조색4 2 2 3" xfId="2147"/>
    <cellStyle name="강조색4 2 2 4" xfId="2148"/>
    <cellStyle name="강조색4 2 2 5" xfId="2149"/>
    <cellStyle name="강조색4 2 2 6" xfId="2150"/>
    <cellStyle name="강조색4 2 3" xfId="2151"/>
    <cellStyle name="강조색4 2 3 2" xfId="2152"/>
    <cellStyle name="강조색4 2 3 3" xfId="2153"/>
    <cellStyle name="강조색4 2 4" xfId="2154"/>
    <cellStyle name="강조색4 2 5" xfId="2155"/>
    <cellStyle name="강조색4 2_1) 도로시설물" xfId="2156"/>
    <cellStyle name="강조색4 20" xfId="4582"/>
    <cellStyle name="강조색4 21" xfId="4583"/>
    <cellStyle name="강조색4 22" xfId="4584"/>
    <cellStyle name="강조색4 23" xfId="4585"/>
    <cellStyle name="강조색4 24" xfId="4586"/>
    <cellStyle name="강조색4 25" xfId="4587"/>
    <cellStyle name="강조색4 26" xfId="4588"/>
    <cellStyle name="강조색4 27" xfId="4589"/>
    <cellStyle name="강조색4 28" xfId="4590"/>
    <cellStyle name="강조색4 3" xfId="442"/>
    <cellStyle name="강조색4 3 2" xfId="2157"/>
    <cellStyle name="강조색4 4" xfId="2158"/>
    <cellStyle name="강조색4 5" xfId="2159"/>
    <cellStyle name="강조색4 6" xfId="2160"/>
    <cellStyle name="강조색4 6 10" xfId="2161"/>
    <cellStyle name="강조색4 6 2" xfId="2162"/>
    <cellStyle name="강조색4 6 3" xfId="2163"/>
    <cellStyle name="강조색4 6 4" xfId="2164"/>
    <cellStyle name="강조색4 6 5" xfId="2165"/>
    <cellStyle name="강조색4 6 6" xfId="2166"/>
    <cellStyle name="강조색4 6 7" xfId="2167"/>
    <cellStyle name="강조색4 6 8" xfId="2168"/>
    <cellStyle name="강조색4 6 9" xfId="2169"/>
    <cellStyle name="강조색4 7" xfId="2170"/>
    <cellStyle name="강조색4 7 2" xfId="2171"/>
    <cellStyle name="강조색4 8" xfId="2172"/>
    <cellStyle name="강조색4 8 2" xfId="2173"/>
    <cellStyle name="강조색4 9" xfId="2174"/>
    <cellStyle name="강조색5 10" xfId="2175"/>
    <cellStyle name="강조색5 11" xfId="2176"/>
    <cellStyle name="강조색5 11 2" xfId="2177"/>
    <cellStyle name="강조색5 11 3" xfId="2178"/>
    <cellStyle name="강조색5 11 4" xfId="2179"/>
    <cellStyle name="강조색5 11 5" xfId="2180"/>
    <cellStyle name="강조색5 11 6" xfId="2181"/>
    <cellStyle name="강조색5 11 7" xfId="2182"/>
    <cellStyle name="강조색5 12" xfId="4591"/>
    <cellStyle name="강조색5 13" xfId="4592"/>
    <cellStyle name="강조색5 14" xfId="4593"/>
    <cellStyle name="강조색5 15" xfId="4594"/>
    <cellStyle name="강조색5 16" xfId="4595"/>
    <cellStyle name="강조색5 17" xfId="4596"/>
    <cellStyle name="강조색5 18" xfId="4597"/>
    <cellStyle name="강조색5 19" xfId="4598"/>
    <cellStyle name="강조색5 2" xfId="443"/>
    <cellStyle name="강조색5 2 2" xfId="444"/>
    <cellStyle name="강조색5 2 2 2" xfId="2183"/>
    <cellStyle name="강조색5 2 2 2 2" xfId="2184"/>
    <cellStyle name="강조색5 2 2 2 2 2" xfId="2185"/>
    <cellStyle name="강조색5 2 2 2 2 2 2" xfId="2186"/>
    <cellStyle name="강조색5 2 2 2 2 2 2 2" xfId="2187"/>
    <cellStyle name="강조색5 2 2 2 2 2 2 2 2" xfId="2188"/>
    <cellStyle name="강조색5 2 2 2 2 2 2 2 3" xfId="2189"/>
    <cellStyle name="강조색5 2 2 2 2 2 2 3" xfId="2190"/>
    <cellStyle name="강조색5 2 2 2 2 2 3" xfId="2191"/>
    <cellStyle name="강조색5 2 2 2 2 3" xfId="2192"/>
    <cellStyle name="강조색5 2 2 2 2 4" xfId="2193"/>
    <cellStyle name="강조색5 2 2 2 3" xfId="2194"/>
    <cellStyle name="강조색5 2 2 2 4" xfId="2195"/>
    <cellStyle name="강조색5 2 2 3" xfId="2196"/>
    <cellStyle name="강조색5 2 2 4" xfId="2197"/>
    <cellStyle name="강조색5 2 2 5" xfId="2198"/>
    <cellStyle name="강조색5 2 2 6" xfId="2199"/>
    <cellStyle name="강조색5 2 3" xfId="2200"/>
    <cellStyle name="강조색5 2 3 2" xfId="2201"/>
    <cellStyle name="강조색5 2 3 3" xfId="2202"/>
    <cellStyle name="강조색5 2 4" xfId="2203"/>
    <cellStyle name="강조색5 2 5" xfId="2204"/>
    <cellStyle name="강조색5 20" xfId="4599"/>
    <cellStyle name="강조색5 21" xfId="4600"/>
    <cellStyle name="강조색5 22" xfId="4601"/>
    <cellStyle name="강조색5 23" xfId="4602"/>
    <cellStyle name="강조색5 24" xfId="4603"/>
    <cellStyle name="강조색5 25" xfId="4604"/>
    <cellStyle name="강조색5 26" xfId="4605"/>
    <cellStyle name="강조색5 27" xfId="4606"/>
    <cellStyle name="강조색5 28" xfId="4607"/>
    <cellStyle name="강조색5 3" xfId="445"/>
    <cellStyle name="강조색5 3 2" xfId="2205"/>
    <cellStyle name="강조색5 4" xfId="2206"/>
    <cellStyle name="강조색5 5" xfId="2207"/>
    <cellStyle name="강조색5 6" xfId="2208"/>
    <cellStyle name="강조색5 6 10" xfId="2209"/>
    <cellStyle name="강조색5 6 2" xfId="2210"/>
    <cellStyle name="강조색5 6 3" xfId="2211"/>
    <cellStyle name="강조색5 6 4" xfId="2212"/>
    <cellStyle name="강조색5 6 5" xfId="2213"/>
    <cellStyle name="강조색5 6 6" xfId="2214"/>
    <cellStyle name="강조색5 6 7" xfId="2215"/>
    <cellStyle name="강조색5 6 8" xfId="2216"/>
    <cellStyle name="강조색5 6 9" xfId="2217"/>
    <cellStyle name="강조색5 7" xfId="2218"/>
    <cellStyle name="강조색5 7 2" xfId="2219"/>
    <cellStyle name="강조색5 8" xfId="2220"/>
    <cellStyle name="강조색5 8 2" xfId="2221"/>
    <cellStyle name="강조색5 9" xfId="2222"/>
    <cellStyle name="강조색6 10" xfId="2223"/>
    <cellStyle name="강조색6 11" xfId="2224"/>
    <cellStyle name="강조색6 11 2" xfId="2225"/>
    <cellStyle name="강조색6 11 3" xfId="2226"/>
    <cellStyle name="강조색6 11 4" xfId="2227"/>
    <cellStyle name="강조색6 11 5" xfId="2228"/>
    <cellStyle name="강조색6 11 6" xfId="2229"/>
    <cellStyle name="강조색6 11 7" xfId="2230"/>
    <cellStyle name="강조색6 12" xfId="4608"/>
    <cellStyle name="강조색6 13" xfId="4609"/>
    <cellStyle name="강조색6 14" xfId="4610"/>
    <cellStyle name="강조색6 15" xfId="4611"/>
    <cellStyle name="강조색6 16" xfId="4612"/>
    <cellStyle name="강조색6 17" xfId="4613"/>
    <cellStyle name="강조색6 18" xfId="4614"/>
    <cellStyle name="강조색6 19" xfId="4615"/>
    <cellStyle name="강조색6 2" xfId="446"/>
    <cellStyle name="강조색6 2 2" xfId="447"/>
    <cellStyle name="강조색6 2 2 2" xfId="2231"/>
    <cellStyle name="강조색6 2 2 2 2" xfId="2232"/>
    <cellStyle name="강조색6 2 2 2 2 2" xfId="2233"/>
    <cellStyle name="강조색6 2 2 2 2 2 2" xfId="2234"/>
    <cellStyle name="강조색6 2 2 2 2 2 2 2" xfId="2235"/>
    <cellStyle name="강조색6 2 2 2 2 2 2 2 2" xfId="2236"/>
    <cellStyle name="강조색6 2 2 2 2 2 2 2 3" xfId="2237"/>
    <cellStyle name="강조색6 2 2 2 2 2 2 3" xfId="2238"/>
    <cellStyle name="강조색6 2 2 2 2 2 3" xfId="2239"/>
    <cellStyle name="강조색6 2 2 2 2 3" xfId="2240"/>
    <cellStyle name="강조색6 2 2 2 2 4" xfId="2241"/>
    <cellStyle name="강조색6 2 2 2 3" xfId="2242"/>
    <cellStyle name="강조색6 2 2 2 4" xfId="2243"/>
    <cellStyle name="강조색6 2 2 3" xfId="2244"/>
    <cellStyle name="강조색6 2 2 4" xfId="2245"/>
    <cellStyle name="강조색6 2 2 5" xfId="2246"/>
    <cellStyle name="강조색6 2 2 6" xfId="2247"/>
    <cellStyle name="강조색6 2 3" xfId="2248"/>
    <cellStyle name="강조색6 2 3 2" xfId="2249"/>
    <cellStyle name="강조색6 2 3 3" xfId="2250"/>
    <cellStyle name="강조색6 2 4" xfId="2251"/>
    <cellStyle name="강조색6 2 5" xfId="2252"/>
    <cellStyle name="강조색6 2_1) 도로시설물" xfId="2253"/>
    <cellStyle name="강조색6 20" xfId="4616"/>
    <cellStyle name="강조색6 21" xfId="4617"/>
    <cellStyle name="강조색6 22" xfId="4618"/>
    <cellStyle name="강조색6 23" xfId="4619"/>
    <cellStyle name="강조색6 24" xfId="4620"/>
    <cellStyle name="강조색6 25" xfId="4621"/>
    <cellStyle name="강조색6 26" xfId="4622"/>
    <cellStyle name="강조색6 27" xfId="4623"/>
    <cellStyle name="강조색6 28" xfId="4624"/>
    <cellStyle name="강조색6 3" xfId="448"/>
    <cellStyle name="강조색6 3 2" xfId="2254"/>
    <cellStyle name="강조색6 4" xfId="2255"/>
    <cellStyle name="강조색6 5" xfId="2256"/>
    <cellStyle name="강조색6 6" xfId="2257"/>
    <cellStyle name="강조색6 6 10" xfId="2258"/>
    <cellStyle name="강조색6 6 2" xfId="2259"/>
    <cellStyle name="강조색6 6 3" xfId="2260"/>
    <cellStyle name="강조색6 6 4" xfId="2261"/>
    <cellStyle name="강조색6 6 5" xfId="2262"/>
    <cellStyle name="강조색6 6 6" xfId="2263"/>
    <cellStyle name="강조색6 6 7" xfId="2264"/>
    <cellStyle name="강조색6 6 8" xfId="2265"/>
    <cellStyle name="강조색6 6 9" xfId="2266"/>
    <cellStyle name="강조색6 7" xfId="2267"/>
    <cellStyle name="강조색6 7 2" xfId="2268"/>
    <cellStyle name="강조색6 8" xfId="2269"/>
    <cellStyle name="강조색6 8 2" xfId="2270"/>
    <cellStyle name="강조색6 9" xfId="2271"/>
    <cellStyle name="경고문 10" xfId="2272"/>
    <cellStyle name="경고문 11" xfId="2273"/>
    <cellStyle name="경고문 11 2" xfId="2274"/>
    <cellStyle name="경고문 11 3" xfId="2275"/>
    <cellStyle name="경고문 11 4" xfId="2276"/>
    <cellStyle name="경고문 11 5" xfId="2277"/>
    <cellStyle name="경고문 11 6" xfId="2278"/>
    <cellStyle name="경고문 11 7" xfId="2279"/>
    <cellStyle name="경고문 12" xfId="4625"/>
    <cellStyle name="경고문 13" xfId="4626"/>
    <cellStyle name="경고문 14" xfId="4627"/>
    <cellStyle name="경고문 15" xfId="4628"/>
    <cellStyle name="경고문 16" xfId="4629"/>
    <cellStyle name="경고문 17" xfId="4630"/>
    <cellStyle name="경고문 18" xfId="4631"/>
    <cellStyle name="경고문 19" xfId="4632"/>
    <cellStyle name="경고문 2" xfId="449"/>
    <cellStyle name="경고문 2 2" xfId="450"/>
    <cellStyle name="경고문 2 2 2" xfId="2280"/>
    <cellStyle name="경고문 2 2 2 2" xfId="2281"/>
    <cellStyle name="경고문 2 2 2 2 2" xfId="2282"/>
    <cellStyle name="경고문 2 2 2 2 2 2" xfId="2283"/>
    <cellStyle name="경고문 2 2 2 2 2 2 2" xfId="2284"/>
    <cellStyle name="경고문 2 2 2 2 2 2 2 2" xfId="2285"/>
    <cellStyle name="경고문 2 2 2 2 2 2 2 3" xfId="2286"/>
    <cellStyle name="경고문 2 2 2 2 2 2 3" xfId="2287"/>
    <cellStyle name="경고문 2 2 2 2 2 3" xfId="2288"/>
    <cellStyle name="경고문 2 2 2 2 3" xfId="2289"/>
    <cellStyle name="경고문 2 2 2 2 4" xfId="2290"/>
    <cellStyle name="경고문 2 2 2 3" xfId="2291"/>
    <cellStyle name="경고문 2 2 2 4" xfId="2292"/>
    <cellStyle name="경고문 2 2 3" xfId="2293"/>
    <cellStyle name="경고문 2 2 4" xfId="2294"/>
    <cellStyle name="경고문 2 2 5" xfId="2295"/>
    <cellStyle name="경고문 2 2 6" xfId="2296"/>
    <cellStyle name="경고문 2 3" xfId="2297"/>
    <cellStyle name="경고문 2 3 2" xfId="2298"/>
    <cellStyle name="경고문 2 3 3" xfId="2299"/>
    <cellStyle name="경고문 2 4" xfId="2300"/>
    <cellStyle name="경고문 2 5" xfId="2301"/>
    <cellStyle name="경고문 20" xfId="4633"/>
    <cellStyle name="경고문 21" xfId="4634"/>
    <cellStyle name="경고문 22" xfId="4635"/>
    <cellStyle name="경고문 23" xfId="4636"/>
    <cellStyle name="경고문 24" xfId="4637"/>
    <cellStyle name="경고문 25" xfId="4638"/>
    <cellStyle name="경고문 26" xfId="4639"/>
    <cellStyle name="경고문 27" xfId="4640"/>
    <cellStyle name="경고문 28" xfId="4641"/>
    <cellStyle name="경고문 3" xfId="451"/>
    <cellStyle name="경고문 3 2" xfId="2302"/>
    <cellStyle name="경고문 4" xfId="2303"/>
    <cellStyle name="경고문 5" xfId="2304"/>
    <cellStyle name="경고문 6" xfId="2305"/>
    <cellStyle name="경고문 6 10" xfId="2306"/>
    <cellStyle name="경고문 6 2" xfId="2307"/>
    <cellStyle name="경고문 6 3" xfId="2308"/>
    <cellStyle name="경고문 6 4" xfId="2309"/>
    <cellStyle name="경고문 6 5" xfId="2310"/>
    <cellStyle name="경고문 6 6" xfId="2311"/>
    <cellStyle name="경고문 6 7" xfId="2312"/>
    <cellStyle name="경고문 6 8" xfId="2313"/>
    <cellStyle name="경고문 6 9" xfId="2314"/>
    <cellStyle name="경고문 7" xfId="2315"/>
    <cellStyle name="경고문 7 2" xfId="2316"/>
    <cellStyle name="경고문 8" xfId="2317"/>
    <cellStyle name="경고문 8 2" xfId="2318"/>
    <cellStyle name="경고문 9" xfId="2319"/>
    <cellStyle name="계산 10" xfId="2320"/>
    <cellStyle name="계산 11" xfId="2321"/>
    <cellStyle name="계산 11 2" xfId="2322"/>
    <cellStyle name="계산 11 3" xfId="2323"/>
    <cellStyle name="계산 11 4" xfId="2324"/>
    <cellStyle name="계산 11 5" xfId="2325"/>
    <cellStyle name="계산 11 6" xfId="2326"/>
    <cellStyle name="계산 11 7" xfId="2327"/>
    <cellStyle name="계산 12" xfId="4642"/>
    <cellStyle name="계산 13" xfId="4643"/>
    <cellStyle name="계산 14" xfId="4644"/>
    <cellStyle name="계산 15" xfId="4645"/>
    <cellStyle name="계산 16" xfId="4646"/>
    <cellStyle name="계산 17" xfId="4647"/>
    <cellStyle name="계산 18" xfId="4648"/>
    <cellStyle name="계산 19" xfId="4649"/>
    <cellStyle name="계산 2" xfId="452"/>
    <cellStyle name="계산 2 2" xfId="453"/>
    <cellStyle name="계산 2 2 2" xfId="2328"/>
    <cellStyle name="계산 2 2 2 2" xfId="2329"/>
    <cellStyle name="계산 2 2 2 2 2" xfId="2330"/>
    <cellStyle name="계산 2 2 2 2 2 2" xfId="2331"/>
    <cellStyle name="계산 2 2 2 2 2 2 2" xfId="2332"/>
    <cellStyle name="계산 2 2 2 2 2 2 2 2" xfId="2333"/>
    <cellStyle name="계산 2 2 2 2 2 2 2 3" xfId="2334"/>
    <cellStyle name="계산 2 2 2 2 2 2 3" xfId="2335"/>
    <cellStyle name="계산 2 2 2 2 2 3" xfId="2336"/>
    <cellStyle name="계산 2 2 2 2 3" xfId="2337"/>
    <cellStyle name="계산 2 2 2 2 4" xfId="2338"/>
    <cellStyle name="계산 2 2 2 3" xfId="2339"/>
    <cellStyle name="계산 2 2 2 4" xfId="2340"/>
    <cellStyle name="계산 2 2 3" xfId="2341"/>
    <cellStyle name="계산 2 2 4" xfId="2342"/>
    <cellStyle name="계산 2 2 5" xfId="2343"/>
    <cellStyle name="계산 2 2 6" xfId="2344"/>
    <cellStyle name="계산 2 3" xfId="2345"/>
    <cellStyle name="계산 2 3 2" xfId="2346"/>
    <cellStyle name="계산 2 3 3" xfId="2347"/>
    <cellStyle name="계산 2 4" xfId="2348"/>
    <cellStyle name="계산 2 5" xfId="2349"/>
    <cellStyle name="계산 2_1) 도로시설물" xfId="2350"/>
    <cellStyle name="계산 20" xfId="4650"/>
    <cellStyle name="계산 21" xfId="4651"/>
    <cellStyle name="계산 22" xfId="4652"/>
    <cellStyle name="계산 23" xfId="4653"/>
    <cellStyle name="계산 24" xfId="4654"/>
    <cellStyle name="계산 25" xfId="4655"/>
    <cellStyle name="계산 26" xfId="4656"/>
    <cellStyle name="계산 27" xfId="4657"/>
    <cellStyle name="계산 28" xfId="4658"/>
    <cellStyle name="계산 3" xfId="454"/>
    <cellStyle name="계산 3 2" xfId="2351"/>
    <cellStyle name="계산 4" xfId="2352"/>
    <cellStyle name="계산 5" xfId="2353"/>
    <cellStyle name="계산 6" xfId="2354"/>
    <cellStyle name="계산 6 10" xfId="2355"/>
    <cellStyle name="계산 6 2" xfId="2356"/>
    <cellStyle name="계산 6 3" xfId="2357"/>
    <cellStyle name="계산 6 4" xfId="2358"/>
    <cellStyle name="계산 6 5" xfId="2359"/>
    <cellStyle name="계산 6 6" xfId="2360"/>
    <cellStyle name="계산 6 7" xfId="2361"/>
    <cellStyle name="계산 6 8" xfId="2362"/>
    <cellStyle name="계산 6 9" xfId="2363"/>
    <cellStyle name="계산 7" xfId="2364"/>
    <cellStyle name="계산 7 2" xfId="2365"/>
    <cellStyle name="계산 8" xfId="2366"/>
    <cellStyle name="계산 8 2" xfId="2367"/>
    <cellStyle name="계산 9" xfId="2368"/>
    <cellStyle name="고정소숫점" xfId="455"/>
    <cellStyle name="고정소숫점 2" xfId="2369"/>
    <cellStyle name="고정출력1" xfId="456"/>
    <cellStyle name="고정출력1 2" xfId="2370"/>
    <cellStyle name="고정출력2" xfId="457"/>
    <cellStyle name="고정출력2 2" xfId="2371"/>
    <cellStyle name="과정별배정" xfId="458"/>
    <cellStyle name="과정별배정 2" xfId="2372"/>
    <cellStyle name="나쁨 10" xfId="2373"/>
    <cellStyle name="나쁨 11" xfId="2374"/>
    <cellStyle name="나쁨 11 2" xfId="2375"/>
    <cellStyle name="나쁨 11 3" xfId="2376"/>
    <cellStyle name="나쁨 11 4" xfId="2377"/>
    <cellStyle name="나쁨 11 5" xfId="2378"/>
    <cellStyle name="나쁨 11 6" xfId="2379"/>
    <cellStyle name="나쁨 11 7" xfId="2380"/>
    <cellStyle name="나쁨 12" xfId="4659"/>
    <cellStyle name="나쁨 13" xfId="4660"/>
    <cellStyle name="나쁨 14" xfId="4661"/>
    <cellStyle name="나쁨 15" xfId="4662"/>
    <cellStyle name="나쁨 16" xfId="4663"/>
    <cellStyle name="나쁨 17" xfId="4664"/>
    <cellStyle name="나쁨 18" xfId="4665"/>
    <cellStyle name="나쁨 19" xfId="4666"/>
    <cellStyle name="나쁨 2" xfId="459"/>
    <cellStyle name="나쁨 2 2" xfId="460"/>
    <cellStyle name="나쁨 2 2 2" xfId="2381"/>
    <cellStyle name="나쁨 2 2 2 2" xfId="2382"/>
    <cellStyle name="나쁨 2 2 2 2 2" xfId="2383"/>
    <cellStyle name="나쁨 2 2 2 2 2 2" xfId="2384"/>
    <cellStyle name="나쁨 2 2 2 2 2 2 2" xfId="2385"/>
    <cellStyle name="나쁨 2 2 2 2 2 2 2 2" xfId="2386"/>
    <cellStyle name="나쁨 2 2 2 2 2 2 2 3" xfId="2387"/>
    <cellStyle name="나쁨 2 2 2 2 2 2 3" xfId="2388"/>
    <cellStyle name="나쁨 2 2 2 2 2 3" xfId="2389"/>
    <cellStyle name="나쁨 2 2 2 2 3" xfId="2390"/>
    <cellStyle name="나쁨 2 2 2 2 4" xfId="2391"/>
    <cellStyle name="나쁨 2 2 2 3" xfId="2392"/>
    <cellStyle name="나쁨 2 2 2 4" xfId="2393"/>
    <cellStyle name="나쁨 2 2 3" xfId="2394"/>
    <cellStyle name="나쁨 2 2 4" xfId="2395"/>
    <cellStyle name="나쁨 2 2 5" xfId="2396"/>
    <cellStyle name="나쁨 2 2 6" xfId="2397"/>
    <cellStyle name="나쁨 2 3" xfId="2398"/>
    <cellStyle name="나쁨 2 3 2" xfId="2399"/>
    <cellStyle name="나쁨 2 3 3" xfId="2400"/>
    <cellStyle name="나쁨 2 4" xfId="2401"/>
    <cellStyle name="나쁨 2 5" xfId="2402"/>
    <cellStyle name="나쁨 2_1) 도로시설물" xfId="2403"/>
    <cellStyle name="나쁨 20" xfId="4667"/>
    <cellStyle name="나쁨 21" xfId="4668"/>
    <cellStyle name="나쁨 22" xfId="4669"/>
    <cellStyle name="나쁨 23" xfId="4670"/>
    <cellStyle name="나쁨 24" xfId="4671"/>
    <cellStyle name="나쁨 25" xfId="4672"/>
    <cellStyle name="나쁨 26" xfId="4673"/>
    <cellStyle name="나쁨 27" xfId="4674"/>
    <cellStyle name="나쁨 28" xfId="4675"/>
    <cellStyle name="나쁨 3" xfId="461"/>
    <cellStyle name="나쁨 3 2" xfId="2404"/>
    <cellStyle name="나쁨 4" xfId="2405"/>
    <cellStyle name="나쁨 5" xfId="2406"/>
    <cellStyle name="나쁨 6" xfId="2407"/>
    <cellStyle name="나쁨 6 10" xfId="2408"/>
    <cellStyle name="나쁨 6 2" xfId="2409"/>
    <cellStyle name="나쁨 6 3" xfId="2410"/>
    <cellStyle name="나쁨 6 4" xfId="2411"/>
    <cellStyle name="나쁨 6 5" xfId="2412"/>
    <cellStyle name="나쁨 6 6" xfId="2413"/>
    <cellStyle name="나쁨 6 7" xfId="2414"/>
    <cellStyle name="나쁨 6 8" xfId="2415"/>
    <cellStyle name="나쁨 6 9" xfId="2416"/>
    <cellStyle name="나쁨 7" xfId="2417"/>
    <cellStyle name="나쁨 7 2" xfId="2418"/>
    <cellStyle name="나쁨 8" xfId="2419"/>
    <cellStyle name="나쁨 8 2" xfId="2420"/>
    <cellStyle name="나쁨 9" xfId="2421"/>
    <cellStyle name="날짜" xfId="462"/>
    <cellStyle name="날짜 2" xfId="2422"/>
    <cellStyle name="달러" xfId="463"/>
    <cellStyle name="달러 2" xfId="2423"/>
    <cellStyle name="똿뗦먛귟 [0.00]_NT Server " xfId="464"/>
    <cellStyle name="똿뗦먛귟_NT Server " xfId="465"/>
    <cellStyle name="메모 10" xfId="2424"/>
    <cellStyle name="메모 10 2" xfId="2425"/>
    <cellStyle name="메모 10 3" xfId="2426"/>
    <cellStyle name="메모 10 4" xfId="2427"/>
    <cellStyle name="메모 11" xfId="2428"/>
    <cellStyle name="메모 11 2" xfId="2429"/>
    <cellStyle name="메모 11 3" xfId="2430"/>
    <cellStyle name="메모 11 4" xfId="2431"/>
    <cellStyle name="메모 12" xfId="2432"/>
    <cellStyle name="메모 12 2" xfId="2433"/>
    <cellStyle name="메모 12 3" xfId="2434"/>
    <cellStyle name="메모 13" xfId="2435"/>
    <cellStyle name="메모 13 2" xfId="2436"/>
    <cellStyle name="메모 13 3" xfId="2437"/>
    <cellStyle name="메모 13 4" xfId="2438"/>
    <cellStyle name="메모 13 5" xfId="2439"/>
    <cellStyle name="메모 13 6" xfId="2440"/>
    <cellStyle name="메모 13 7" xfId="2441"/>
    <cellStyle name="메모 13 8" xfId="2442"/>
    <cellStyle name="메모 14" xfId="2443"/>
    <cellStyle name="메모 14 2" xfId="2444"/>
    <cellStyle name="메모 14 3" xfId="2445"/>
    <cellStyle name="메모 15" xfId="2446"/>
    <cellStyle name="메모 15 2" xfId="2447"/>
    <cellStyle name="메모 15 3" xfId="2448"/>
    <cellStyle name="메모 16" xfId="2449"/>
    <cellStyle name="메모 16 2" xfId="2450"/>
    <cellStyle name="메모 16 3" xfId="2451"/>
    <cellStyle name="메모 17" xfId="2452"/>
    <cellStyle name="메모 17 2" xfId="2453"/>
    <cellStyle name="메모 17 3" xfId="2454"/>
    <cellStyle name="메모 18" xfId="2455"/>
    <cellStyle name="메모 18 2" xfId="2456"/>
    <cellStyle name="메모 18 3" xfId="2457"/>
    <cellStyle name="메모 19" xfId="2458"/>
    <cellStyle name="메모 19 2" xfId="2459"/>
    <cellStyle name="메모 19 3" xfId="2460"/>
    <cellStyle name="메모 2" xfId="466"/>
    <cellStyle name="메모 2 10" xfId="2461"/>
    <cellStyle name="메모 2 2" xfId="467"/>
    <cellStyle name="메모 2 2 2" xfId="468"/>
    <cellStyle name="메모 2 2 2 2" xfId="2462"/>
    <cellStyle name="메모 2 2 2 3" xfId="2463"/>
    <cellStyle name="메모 2 2 2 4" xfId="2464"/>
    <cellStyle name="메모 2 2 2 5" xfId="2465"/>
    <cellStyle name="메모 2 2 3" xfId="469"/>
    <cellStyle name="메모 2 2 3 2" xfId="2466"/>
    <cellStyle name="메모 2 2 4" xfId="2467"/>
    <cellStyle name="메모 2 2 5" xfId="2468"/>
    <cellStyle name="메모 2 2 6" xfId="2469"/>
    <cellStyle name="메모 2 2 7" xfId="2470"/>
    <cellStyle name="메모 2 2 8" xfId="2471"/>
    <cellStyle name="메모 2 2_1) 도로시설물" xfId="2472"/>
    <cellStyle name="메모 2 3" xfId="470"/>
    <cellStyle name="메모 2 3 2" xfId="471"/>
    <cellStyle name="메모 2 3 2 2" xfId="2474"/>
    <cellStyle name="메모 2 3 3" xfId="2475"/>
    <cellStyle name="메모 2 3 4" xfId="2476"/>
    <cellStyle name="메모 2 3 5" xfId="2473"/>
    <cellStyle name="메모 2 4" xfId="2477"/>
    <cellStyle name="메모 2 5" xfId="2478"/>
    <cellStyle name="메모 2 6" xfId="2479"/>
    <cellStyle name="메모 2 7" xfId="2480"/>
    <cellStyle name="메모 2 8" xfId="2481"/>
    <cellStyle name="메모 2 9" xfId="2482"/>
    <cellStyle name="메모 2_1) 도로시설물" xfId="2483"/>
    <cellStyle name="메모 20" xfId="2484"/>
    <cellStyle name="메모 20 2" xfId="2485"/>
    <cellStyle name="메모 20 3" xfId="2486"/>
    <cellStyle name="메모 21" xfId="2487"/>
    <cellStyle name="메모 21 2" xfId="2488"/>
    <cellStyle name="메모 21 3" xfId="2489"/>
    <cellStyle name="메모 22" xfId="2490"/>
    <cellStyle name="메모 22 2" xfId="2491"/>
    <cellStyle name="메모 22 3" xfId="2492"/>
    <cellStyle name="메모 23" xfId="2493"/>
    <cellStyle name="메모 23 2" xfId="2494"/>
    <cellStyle name="메모 23 3" xfId="2495"/>
    <cellStyle name="메모 24" xfId="2496"/>
    <cellStyle name="메모 24 2" xfId="2497"/>
    <cellStyle name="메모 24 3" xfId="2498"/>
    <cellStyle name="메모 25" xfId="2499"/>
    <cellStyle name="메모 25 2" xfId="2500"/>
    <cellStyle name="메모 25 3" xfId="2501"/>
    <cellStyle name="메모 26" xfId="2502"/>
    <cellStyle name="메모 27" xfId="2503"/>
    <cellStyle name="메모 28" xfId="2504"/>
    <cellStyle name="메모 29" xfId="2505"/>
    <cellStyle name="메모 3" xfId="472"/>
    <cellStyle name="메모 3 2" xfId="473"/>
    <cellStyle name="메모 3 2 2" xfId="2506"/>
    <cellStyle name="메모 3 3" xfId="474"/>
    <cellStyle name="메모 3 3 2" xfId="2507"/>
    <cellStyle name="메모 3 4" xfId="2508"/>
    <cellStyle name="메모 3 5" xfId="2509"/>
    <cellStyle name="메모 3 6" xfId="2510"/>
    <cellStyle name="메모 3 7" xfId="2511"/>
    <cellStyle name="메모 3 8" xfId="2512"/>
    <cellStyle name="메모 3_1) 도로시설물" xfId="2513"/>
    <cellStyle name="메모 30" xfId="2514"/>
    <cellStyle name="메모 31" xfId="2515"/>
    <cellStyle name="메모 32" xfId="2516"/>
    <cellStyle name="메모 33" xfId="2517"/>
    <cellStyle name="메모 34" xfId="2518"/>
    <cellStyle name="메모 35" xfId="2519"/>
    <cellStyle name="메모 36" xfId="2520"/>
    <cellStyle name="메모 37" xfId="2521"/>
    <cellStyle name="메모 38" xfId="2522"/>
    <cellStyle name="메모 39" xfId="2523"/>
    <cellStyle name="메모 4" xfId="2524"/>
    <cellStyle name="메모 4 2" xfId="2525"/>
    <cellStyle name="메모 4 2 2" xfId="2526"/>
    <cellStyle name="메모 4 2 3" xfId="2527"/>
    <cellStyle name="메모 4 2 4" xfId="2528"/>
    <cellStyle name="메모 4 3" xfId="2529"/>
    <cellStyle name="메모 4 4" xfId="2530"/>
    <cellStyle name="메모 4 5" xfId="2531"/>
    <cellStyle name="메모 40" xfId="2532"/>
    <cellStyle name="메모 41" xfId="2533"/>
    <cellStyle name="메모 42" xfId="2534"/>
    <cellStyle name="메모 43" xfId="2535"/>
    <cellStyle name="메모 44" xfId="2536"/>
    <cellStyle name="메모 45" xfId="2537"/>
    <cellStyle name="메모 46" xfId="2538"/>
    <cellStyle name="메모 47" xfId="2539"/>
    <cellStyle name="메모 48" xfId="2540"/>
    <cellStyle name="메모 49" xfId="2541"/>
    <cellStyle name="메모 5" xfId="2542"/>
    <cellStyle name="메모 5 2" xfId="2543"/>
    <cellStyle name="메모 5 3" xfId="2544"/>
    <cellStyle name="메모 5 4" xfId="2545"/>
    <cellStyle name="메모 5 5" xfId="2546"/>
    <cellStyle name="메모 50" xfId="2547"/>
    <cellStyle name="메모 51" xfId="2548"/>
    <cellStyle name="메모 52" xfId="2549"/>
    <cellStyle name="메모 53" xfId="2550"/>
    <cellStyle name="메모 54" xfId="2551"/>
    <cellStyle name="메모 55" xfId="2552"/>
    <cellStyle name="메모 56" xfId="2553"/>
    <cellStyle name="메모 57" xfId="2554"/>
    <cellStyle name="메모 58" xfId="2555"/>
    <cellStyle name="메모 59" xfId="2556"/>
    <cellStyle name="메모 6" xfId="2557"/>
    <cellStyle name="메모 6 2" xfId="2558"/>
    <cellStyle name="메모 6 3" xfId="2559"/>
    <cellStyle name="메모 6 4" xfId="2560"/>
    <cellStyle name="메모 60" xfId="2561"/>
    <cellStyle name="메모 61" xfId="2562"/>
    <cellStyle name="메모 62" xfId="2563"/>
    <cellStyle name="메모 63" xfId="2564"/>
    <cellStyle name="메모 64" xfId="2565"/>
    <cellStyle name="메모 65" xfId="2566"/>
    <cellStyle name="메모 66" xfId="2567"/>
    <cellStyle name="메모 67" xfId="2568"/>
    <cellStyle name="메모 68" xfId="2569"/>
    <cellStyle name="메모 69" xfId="2570"/>
    <cellStyle name="메모 7" xfId="2571"/>
    <cellStyle name="메모 7 2" xfId="2572"/>
    <cellStyle name="메모 7 3" xfId="2573"/>
    <cellStyle name="메모 7 4" xfId="2574"/>
    <cellStyle name="메모 70" xfId="2575"/>
    <cellStyle name="메모 71" xfId="2576"/>
    <cellStyle name="메모 72" xfId="2577"/>
    <cellStyle name="메모 73" xfId="2578"/>
    <cellStyle name="메모 74" xfId="2579"/>
    <cellStyle name="메모 75" xfId="2580"/>
    <cellStyle name="메모 76" xfId="2581"/>
    <cellStyle name="메모 77" xfId="2582"/>
    <cellStyle name="메모 78" xfId="2583"/>
    <cellStyle name="메모 79" xfId="2584"/>
    <cellStyle name="메모 8" xfId="2585"/>
    <cellStyle name="메모 8 10" xfId="2586"/>
    <cellStyle name="메모 8 11" xfId="2587"/>
    <cellStyle name="메모 8 2" xfId="2588"/>
    <cellStyle name="메모 8 3" xfId="2589"/>
    <cellStyle name="메모 8 4" xfId="2590"/>
    <cellStyle name="메모 8 5" xfId="2591"/>
    <cellStyle name="메모 8 6" xfId="2592"/>
    <cellStyle name="메모 8 7" xfId="2593"/>
    <cellStyle name="메모 8 8" xfId="2594"/>
    <cellStyle name="메모 8 9" xfId="2595"/>
    <cellStyle name="메모 80" xfId="2596"/>
    <cellStyle name="메모 81" xfId="2597"/>
    <cellStyle name="메모 82" xfId="2598"/>
    <cellStyle name="메모 83" xfId="2599"/>
    <cellStyle name="메모 84" xfId="2600"/>
    <cellStyle name="메모 85" xfId="2601"/>
    <cellStyle name="메모 86" xfId="2602"/>
    <cellStyle name="메모 87" xfId="2603"/>
    <cellStyle name="메모 9" xfId="2604"/>
    <cellStyle name="메모 9 2" xfId="2605"/>
    <cellStyle name="메모 9 3" xfId="2606"/>
    <cellStyle name="메모 9 4" xfId="2607"/>
    <cellStyle name="믅됞 [0.00]_NT Server " xfId="475"/>
    <cellStyle name="믅됞_NT Server " xfId="476"/>
    <cellStyle name="백분율 2" xfId="477"/>
    <cellStyle name="백분율 2 2" xfId="478"/>
    <cellStyle name="백분율 2 2 2" xfId="2608"/>
    <cellStyle name="백분율 2 3" xfId="2609"/>
    <cellStyle name="백분율 2 4" xfId="4676"/>
    <cellStyle name="백분율 3" xfId="479"/>
    <cellStyle name="백분율 3 2" xfId="2610"/>
    <cellStyle name="백분율 3 3" xfId="4677"/>
    <cellStyle name="백분율 4" xfId="2611"/>
    <cellStyle name="보통 10" xfId="2612"/>
    <cellStyle name="보통 11" xfId="2613"/>
    <cellStyle name="보통 11 2" xfId="2614"/>
    <cellStyle name="보통 11 3" xfId="2615"/>
    <cellStyle name="보통 11 4" xfId="2616"/>
    <cellStyle name="보통 11 5" xfId="2617"/>
    <cellStyle name="보통 11 6" xfId="2618"/>
    <cellStyle name="보통 11 7" xfId="2619"/>
    <cellStyle name="보통 12" xfId="4678"/>
    <cellStyle name="보통 13" xfId="4679"/>
    <cellStyle name="보통 14" xfId="4680"/>
    <cellStyle name="보통 15" xfId="4681"/>
    <cellStyle name="보통 16" xfId="4682"/>
    <cellStyle name="보통 17" xfId="4683"/>
    <cellStyle name="보통 18" xfId="4684"/>
    <cellStyle name="보통 19" xfId="4685"/>
    <cellStyle name="보통 2" xfId="480"/>
    <cellStyle name="보통 2 2" xfId="481"/>
    <cellStyle name="보통 2 2 2" xfId="2620"/>
    <cellStyle name="보통 2 2 2 2" xfId="2621"/>
    <cellStyle name="보통 2 2 2 2 2" xfId="2622"/>
    <cellStyle name="보통 2 2 2 2 2 2" xfId="2623"/>
    <cellStyle name="보통 2 2 2 2 2 2 2" xfId="2624"/>
    <cellStyle name="보통 2 2 2 2 2 2 2 2" xfId="2625"/>
    <cellStyle name="보통 2 2 2 2 2 2 2 3" xfId="2626"/>
    <cellStyle name="보통 2 2 2 2 2 2 3" xfId="2627"/>
    <cellStyle name="보통 2 2 2 2 2 3" xfId="2628"/>
    <cellStyle name="보통 2 2 2 2 3" xfId="2629"/>
    <cellStyle name="보통 2 2 2 2 4" xfId="2630"/>
    <cellStyle name="보통 2 2 2 3" xfId="2631"/>
    <cellStyle name="보통 2 2 2 4" xfId="2632"/>
    <cellStyle name="보통 2 2 3" xfId="2633"/>
    <cellStyle name="보통 2 2 4" xfId="2634"/>
    <cellStyle name="보통 2 2 5" xfId="2635"/>
    <cellStyle name="보통 2 2 6" xfId="2636"/>
    <cellStyle name="보통 2 3" xfId="2637"/>
    <cellStyle name="보통 2 3 2" xfId="2638"/>
    <cellStyle name="보통 2 3 3" xfId="2639"/>
    <cellStyle name="보통 2 4" xfId="2640"/>
    <cellStyle name="보통 2 5" xfId="2641"/>
    <cellStyle name="보통 2_1) 도로시설물" xfId="2642"/>
    <cellStyle name="보통 20" xfId="4686"/>
    <cellStyle name="보통 21" xfId="4687"/>
    <cellStyle name="보통 22" xfId="4688"/>
    <cellStyle name="보통 23" xfId="4689"/>
    <cellStyle name="보통 24" xfId="4690"/>
    <cellStyle name="보통 25" xfId="4691"/>
    <cellStyle name="보통 26" xfId="4692"/>
    <cellStyle name="보통 27" xfId="4693"/>
    <cellStyle name="보통 28" xfId="4694"/>
    <cellStyle name="보통 3" xfId="482"/>
    <cellStyle name="보통 3 2" xfId="2643"/>
    <cellStyle name="보통 4" xfId="2644"/>
    <cellStyle name="보통 5" xfId="2645"/>
    <cellStyle name="보통 6" xfId="2646"/>
    <cellStyle name="보통 6 10" xfId="2647"/>
    <cellStyle name="보통 6 2" xfId="2648"/>
    <cellStyle name="보통 6 3" xfId="2649"/>
    <cellStyle name="보통 6 4" xfId="2650"/>
    <cellStyle name="보통 6 5" xfId="2651"/>
    <cellStyle name="보통 6 6" xfId="2652"/>
    <cellStyle name="보통 6 7" xfId="2653"/>
    <cellStyle name="보통 6 8" xfId="2654"/>
    <cellStyle name="보통 6 9" xfId="2655"/>
    <cellStyle name="보통 7" xfId="2656"/>
    <cellStyle name="보통 7 2" xfId="2657"/>
    <cellStyle name="보통 8" xfId="2658"/>
    <cellStyle name="보통 8 2" xfId="2659"/>
    <cellStyle name="보통 9" xfId="2660"/>
    <cellStyle name="뷭?_빟랹둴봃섟 " xfId="483"/>
    <cellStyle name="설명 텍스트 10" xfId="2661"/>
    <cellStyle name="설명 텍스트 11" xfId="2662"/>
    <cellStyle name="설명 텍스트 11 2" xfId="2663"/>
    <cellStyle name="설명 텍스트 11 3" xfId="2664"/>
    <cellStyle name="설명 텍스트 11 4" xfId="2665"/>
    <cellStyle name="설명 텍스트 11 5" xfId="2666"/>
    <cellStyle name="설명 텍스트 11 6" xfId="2667"/>
    <cellStyle name="설명 텍스트 11 7" xfId="2668"/>
    <cellStyle name="설명 텍스트 12" xfId="4695"/>
    <cellStyle name="설명 텍스트 13" xfId="4696"/>
    <cellStyle name="설명 텍스트 14" xfId="4697"/>
    <cellStyle name="설명 텍스트 15" xfId="4698"/>
    <cellStyle name="설명 텍스트 16" xfId="4699"/>
    <cellStyle name="설명 텍스트 17" xfId="4700"/>
    <cellStyle name="설명 텍스트 18" xfId="4701"/>
    <cellStyle name="설명 텍스트 19" xfId="4702"/>
    <cellStyle name="설명 텍스트 2" xfId="484"/>
    <cellStyle name="설명 텍스트 2 2" xfId="485"/>
    <cellStyle name="설명 텍스트 2 2 2" xfId="2669"/>
    <cellStyle name="설명 텍스트 2 2 2 2" xfId="2670"/>
    <cellStyle name="설명 텍스트 2 2 2 2 2" xfId="2671"/>
    <cellStyle name="설명 텍스트 2 2 2 2 2 2" xfId="2672"/>
    <cellStyle name="설명 텍스트 2 2 2 2 2 2 2" xfId="2673"/>
    <cellStyle name="설명 텍스트 2 2 2 2 2 2 2 2" xfId="2674"/>
    <cellStyle name="설명 텍스트 2 2 2 2 2 2 2 3" xfId="2675"/>
    <cellStyle name="설명 텍스트 2 2 2 2 2 2 3" xfId="2676"/>
    <cellStyle name="설명 텍스트 2 2 2 2 2 3" xfId="2677"/>
    <cellStyle name="설명 텍스트 2 2 2 2 3" xfId="2678"/>
    <cellStyle name="설명 텍스트 2 2 2 2 4" xfId="2679"/>
    <cellStyle name="설명 텍스트 2 2 2 3" xfId="2680"/>
    <cellStyle name="설명 텍스트 2 2 2 4" xfId="2681"/>
    <cellStyle name="설명 텍스트 2 2 3" xfId="2682"/>
    <cellStyle name="설명 텍스트 2 2 4" xfId="2683"/>
    <cellStyle name="설명 텍스트 2 2 5" xfId="2684"/>
    <cellStyle name="설명 텍스트 2 2 6" xfId="2685"/>
    <cellStyle name="설명 텍스트 2 3" xfId="2686"/>
    <cellStyle name="설명 텍스트 2 3 2" xfId="2687"/>
    <cellStyle name="설명 텍스트 2 3 3" xfId="2688"/>
    <cellStyle name="설명 텍스트 2 4" xfId="2689"/>
    <cellStyle name="설명 텍스트 2 5" xfId="2690"/>
    <cellStyle name="설명 텍스트 20" xfId="4703"/>
    <cellStyle name="설명 텍스트 21" xfId="4704"/>
    <cellStyle name="설명 텍스트 22" xfId="4705"/>
    <cellStyle name="설명 텍스트 23" xfId="4706"/>
    <cellStyle name="설명 텍스트 24" xfId="4707"/>
    <cellStyle name="설명 텍스트 25" xfId="4708"/>
    <cellStyle name="설명 텍스트 26" xfId="4709"/>
    <cellStyle name="설명 텍스트 27" xfId="4710"/>
    <cellStyle name="설명 텍스트 28" xfId="4711"/>
    <cellStyle name="설명 텍스트 3" xfId="486"/>
    <cellStyle name="설명 텍스트 3 2" xfId="2691"/>
    <cellStyle name="설명 텍스트 4" xfId="2692"/>
    <cellStyle name="설명 텍스트 5" xfId="2693"/>
    <cellStyle name="설명 텍스트 6" xfId="2694"/>
    <cellStyle name="설명 텍스트 6 10" xfId="2695"/>
    <cellStyle name="설명 텍스트 6 2" xfId="2696"/>
    <cellStyle name="설명 텍스트 6 3" xfId="2697"/>
    <cellStyle name="설명 텍스트 6 4" xfId="2698"/>
    <cellStyle name="설명 텍스트 6 5" xfId="2699"/>
    <cellStyle name="설명 텍스트 6 6" xfId="2700"/>
    <cellStyle name="설명 텍스트 6 7" xfId="2701"/>
    <cellStyle name="설명 텍스트 6 8" xfId="2702"/>
    <cellStyle name="설명 텍스트 6 9" xfId="2703"/>
    <cellStyle name="설명 텍스트 7" xfId="2704"/>
    <cellStyle name="설명 텍스트 7 2" xfId="2705"/>
    <cellStyle name="설명 텍스트 8" xfId="2706"/>
    <cellStyle name="설명 텍스트 8 2" xfId="2707"/>
    <cellStyle name="설명 텍스트 9" xfId="2708"/>
    <cellStyle name="셀 확인 10" xfId="2709"/>
    <cellStyle name="셀 확인 11" xfId="2710"/>
    <cellStyle name="셀 확인 11 2" xfId="2711"/>
    <cellStyle name="셀 확인 11 3" xfId="2712"/>
    <cellStyle name="셀 확인 11 4" xfId="2713"/>
    <cellStyle name="셀 확인 11 5" xfId="2714"/>
    <cellStyle name="셀 확인 11 6" xfId="2715"/>
    <cellStyle name="셀 확인 11 7" xfId="2716"/>
    <cellStyle name="셀 확인 12" xfId="4712"/>
    <cellStyle name="셀 확인 13" xfId="4713"/>
    <cellStyle name="셀 확인 14" xfId="4714"/>
    <cellStyle name="셀 확인 15" xfId="4715"/>
    <cellStyle name="셀 확인 16" xfId="4716"/>
    <cellStyle name="셀 확인 17" xfId="4717"/>
    <cellStyle name="셀 확인 18" xfId="4718"/>
    <cellStyle name="셀 확인 19" xfId="4719"/>
    <cellStyle name="셀 확인 2" xfId="487"/>
    <cellStyle name="셀 확인 2 2" xfId="488"/>
    <cellStyle name="셀 확인 2 2 2" xfId="2717"/>
    <cellStyle name="셀 확인 2 2 2 2" xfId="2718"/>
    <cellStyle name="셀 확인 2 2 2 2 2" xfId="2719"/>
    <cellStyle name="셀 확인 2 2 2 2 2 2" xfId="2720"/>
    <cellStyle name="셀 확인 2 2 2 2 2 2 2" xfId="2721"/>
    <cellStyle name="셀 확인 2 2 2 2 2 2 2 2" xfId="2722"/>
    <cellStyle name="셀 확인 2 2 2 2 2 2 2 3" xfId="2723"/>
    <cellStyle name="셀 확인 2 2 2 2 2 2 3" xfId="2724"/>
    <cellStyle name="셀 확인 2 2 2 2 2 3" xfId="2725"/>
    <cellStyle name="셀 확인 2 2 2 2 3" xfId="2726"/>
    <cellStyle name="셀 확인 2 2 2 2 4" xfId="2727"/>
    <cellStyle name="셀 확인 2 2 2 3" xfId="2728"/>
    <cellStyle name="셀 확인 2 2 2 4" xfId="2729"/>
    <cellStyle name="셀 확인 2 2 3" xfId="2730"/>
    <cellStyle name="셀 확인 2 2 4" xfId="2731"/>
    <cellStyle name="셀 확인 2 2 5" xfId="2732"/>
    <cellStyle name="셀 확인 2 2 6" xfId="2733"/>
    <cellStyle name="셀 확인 2 3" xfId="2734"/>
    <cellStyle name="셀 확인 2 3 2" xfId="2735"/>
    <cellStyle name="셀 확인 2 3 3" xfId="2736"/>
    <cellStyle name="셀 확인 2 4" xfId="2737"/>
    <cellStyle name="셀 확인 2 5" xfId="2738"/>
    <cellStyle name="셀 확인 2_1) 도로시설물" xfId="2739"/>
    <cellStyle name="셀 확인 20" xfId="4720"/>
    <cellStyle name="셀 확인 21" xfId="4721"/>
    <cellStyle name="셀 확인 22" xfId="4722"/>
    <cellStyle name="셀 확인 23" xfId="4723"/>
    <cellStyle name="셀 확인 24" xfId="4724"/>
    <cellStyle name="셀 확인 25" xfId="4725"/>
    <cellStyle name="셀 확인 26" xfId="4726"/>
    <cellStyle name="셀 확인 27" xfId="4727"/>
    <cellStyle name="셀 확인 28" xfId="4728"/>
    <cellStyle name="셀 확인 3" xfId="489"/>
    <cellStyle name="셀 확인 3 2" xfId="2740"/>
    <cellStyle name="셀 확인 4" xfId="2741"/>
    <cellStyle name="셀 확인 5" xfId="2742"/>
    <cellStyle name="셀 확인 6" xfId="2743"/>
    <cellStyle name="셀 확인 6 10" xfId="2744"/>
    <cellStyle name="셀 확인 6 2" xfId="2745"/>
    <cellStyle name="셀 확인 6 3" xfId="2746"/>
    <cellStyle name="셀 확인 6 4" xfId="2747"/>
    <cellStyle name="셀 확인 6 5" xfId="2748"/>
    <cellStyle name="셀 확인 6 6" xfId="2749"/>
    <cellStyle name="셀 확인 6 7" xfId="2750"/>
    <cellStyle name="셀 확인 6 8" xfId="2751"/>
    <cellStyle name="셀 확인 6 9" xfId="2752"/>
    <cellStyle name="셀 확인 7" xfId="2753"/>
    <cellStyle name="셀 확인 7 2" xfId="2754"/>
    <cellStyle name="셀 확인 8" xfId="2755"/>
    <cellStyle name="셀 확인 8 2" xfId="2756"/>
    <cellStyle name="셀 확인 9" xfId="2757"/>
    <cellStyle name="숫자(R)" xfId="490"/>
    <cellStyle name="숫자(R) 2" xfId="2758"/>
    <cellStyle name="쉼표 [0]" xfId="1" builtinId="6"/>
    <cellStyle name="쉼표 [0] 10" xfId="491"/>
    <cellStyle name="쉼표 [0] 10 2" xfId="492"/>
    <cellStyle name="쉼표 [0] 10 2 2" xfId="2759"/>
    <cellStyle name="쉼표 [0] 10 3" xfId="493"/>
    <cellStyle name="쉼표 [0] 10 3 2" xfId="2760"/>
    <cellStyle name="쉼표 [0] 10 4" xfId="2761"/>
    <cellStyle name="쉼표 [0] 10 5" xfId="2762"/>
    <cellStyle name="쉼표 [0] 10 6" xfId="4729"/>
    <cellStyle name="쉼표 [0] 11" xfId="494"/>
    <cellStyle name="쉼표 [0] 11 2" xfId="2763"/>
    <cellStyle name="쉼표 [0] 11 3" xfId="4730"/>
    <cellStyle name="쉼표 [0] 12" xfId="495"/>
    <cellStyle name="쉼표 [0] 12 2" xfId="2764"/>
    <cellStyle name="쉼표 [0] 12 3" xfId="2765"/>
    <cellStyle name="쉼표 [0] 12 4" xfId="2766"/>
    <cellStyle name="쉼표 [0] 12 5" xfId="2767"/>
    <cellStyle name="쉼표 [0] 12 6" xfId="4731"/>
    <cellStyle name="쉼표 [0] 13" xfId="496"/>
    <cellStyle name="쉼표 [0] 13 10" xfId="497"/>
    <cellStyle name="쉼표 [0] 13 10 2" xfId="2768"/>
    <cellStyle name="쉼표 [0] 13 11" xfId="498"/>
    <cellStyle name="쉼표 [0] 13 11 2" xfId="2769"/>
    <cellStyle name="쉼표 [0] 13 2" xfId="499"/>
    <cellStyle name="쉼표 [0] 13 2 2" xfId="2770"/>
    <cellStyle name="쉼표 [0] 13 3" xfId="2771"/>
    <cellStyle name="쉼표 [0] 13 4" xfId="2772"/>
    <cellStyle name="쉼표 [0] 13 5" xfId="2773"/>
    <cellStyle name="쉼표 [0] 13 6" xfId="500"/>
    <cellStyle name="쉼표 [0] 13 6 2" xfId="2774"/>
    <cellStyle name="쉼표 [0] 13 7" xfId="2775"/>
    <cellStyle name="쉼표 [0] 13 7 2" xfId="2776"/>
    <cellStyle name="쉼표 [0] 13 8" xfId="2777"/>
    <cellStyle name="쉼표 [0] 13 8 2" xfId="2778"/>
    <cellStyle name="쉼표 [0] 13 9" xfId="2779"/>
    <cellStyle name="쉼표 [0] 13 9 2" xfId="2780"/>
    <cellStyle name="쉼표 [0] 14" xfId="501"/>
    <cellStyle name="쉼표 [0] 14 2" xfId="502"/>
    <cellStyle name="쉼표 [0] 14 2 2" xfId="2782"/>
    <cellStyle name="쉼표 [0] 14 3" xfId="2783"/>
    <cellStyle name="쉼표 [0] 14 4" xfId="2784"/>
    <cellStyle name="쉼표 [0] 14 5" xfId="2785"/>
    <cellStyle name="쉼표 [0] 14 6" xfId="4732"/>
    <cellStyle name="쉼표 [0] 14 7" xfId="2781"/>
    <cellStyle name="쉼표 [0] 15" xfId="503"/>
    <cellStyle name="쉼표 [0] 15 2" xfId="2786"/>
    <cellStyle name="쉼표 [0] 15 3" xfId="2787"/>
    <cellStyle name="쉼표 [0] 15 4" xfId="2788"/>
    <cellStyle name="쉼표 [0] 15 5" xfId="4733"/>
    <cellStyle name="쉼표 [0] 16" xfId="2789"/>
    <cellStyle name="쉼표 [0] 16 2" xfId="2790"/>
    <cellStyle name="쉼표 [0] 16 3" xfId="2791"/>
    <cellStyle name="쉼표 [0] 16 4" xfId="2792"/>
    <cellStyle name="쉼표 [0] 16 5" xfId="2793"/>
    <cellStyle name="쉼표 [0] 16 6" xfId="4734"/>
    <cellStyle name="쉼표 [0] 17" xfId="2794"/>
    <cellStyle name="쉼표 [0] 17 2" xfId="2795"/>
    <cellStyle name="쉼표 [0] 17 2 2" xfId="4735"/>
    <cellStyle name="쉼표 [0] 17 2 3" xfId="4736"/>
    <cellStyle name="쉼표 [0] 17 3" xfId="2796"/>
    <cellStyle name="쉼표 [0] 17 3 2" xfId="4737"/>
    <cellStyle name="쉼표 [0] 17 3 3" xfId="4738"/>
    <cellStyle name="쉼표 [0] 17 4" xfId="2797"/>
    <cellStyle name="쉼표 [0] 17 5" xfId="2798"/>
    <cellStyle name="쉼표 [0] 17 6" xfId="4739"/>
    <cellStyle name="쉼표 [0] 18" xfId="2799"/>
    <cellStyle name="쉼표 [0] 18 2" xfId="2800"/>
    <cellStyle name="쉼표 [0] 18 3" xfId="2801"/>
    <cellStyle name="쉼표 [0] 18 4" xfId="2802"/>
    <cellStyle name="쉼표 [0] 18 5" xfId="2803"/>
    <cellStyle name="쉼표 [0] 18 6" xfId="4740"/>
    <cellStyle name="쉼표 [0] 19" xfId="2804"/>
    <cellStyle name="쉼표 [0] 19 2" xfId="2805"/>
    <cellStyle name="쉼표 [0] 19 3" xfId="2806"/>
    <cellStyle name="쉼표 [0] 19 4" xfId="2807"/>
    <cellStyle name="쉼표 [0] 19 5" xfId="2808"/>
    <cellStyle name="쉼표 [0] 19 6" xfId="4741"/>
    <cellStyle name="쉼표 [0] 2" xfId="504"/>
    <cellStyle name="쉼표 [0] 2 10" xfId="505"/>
    <cellStyle name="쉼표 [0] 2 10 2" xfId="2809"/>
    <cellStyle name="쉼표 [0] 2 10 2 2" xfId="2810"/>
    <cellStyle name="쉼표 [0] 2 10 3" xfId="2811"/>
    <cellStyle name="쉼표 [0] 2 11" xfId="2812"/>
    <cellStyle name="쉼표 [0] 2 12" xfId="2813"/>
    <cellStyle name="쉼표 [0] 2 13" xfId="4742"/>
    <cellStyle name="쉼표 [0] 2 2" xfId="506"/>
    <cellStyle name="쉼표 [0] 2 2 2" xfId="507"/>
    <cellStyle name="쉼표 [0] 2 2 2 2" xfId="508"/>
    <cellStyle name="쉼표 [0] 2 2 2 2 2" xfId="2814"/>
    <cellStyle name="쉼표 [0] 2 2 2 2 3" xfId="4743"/>
    <cellStyle name="쉼표 [0] 2 2 2 3" xfId="509"/>
    <cellStyle name="쉼표 [0] 2 2 2 3 2" xfId="2815"/>
    <cellStyle name="쉼표 [0] 2 2 2 4" xfId="2816"/>
    <cellStyle name="쉼표 [0] 2 2 2 5" xfId="4744"/>
    <cellStyle name="쉼표 [0] 2 2 3" xfId="510"/>
    <cellStyle name="쉼표 [0] 2 2 3 2" xfId="2817"/>
    <cellStyle name="쉼표 [0] 2 2 3 3" xfId="4745"/>
    <cellStyle name="쉼표 [0] 2 2 4" xfId="511"/>
    <cellStyle name="쉼표 [0] 2 2 4 2" xfId="2818"/>
    <cellStyle name="쉼표 [0] 2 2 5" xfId="512"/>
    <cellStyle name="쉼표 [0] 2 2 5 2" xfId="2819"/>
    <cellStyle name="쉼표 [0] 2 2 6" xfId="2820"/>
    <cellStyle name="쉼표 [0] 2 2 7" xfId="4746"/>
    <cellStyle name="쉼표 [0] 2 2_1) 도로시설물" xfId="2821"/>
    <cellStyle name="쉼표 [0] 2 3" xfId="513"/>
    <cellStyle name="쉼표 [0] 2 3 2" xfId="514"/>
    <cellStyle name="쉼표 [0] 2 3 2 2" xfId="2823"/>
    <cellStyle name="쉼표 [0] 2 3 3" xfId="2824"/>
    <cellStyle name="쉼표 [0] 2 3 4" xfId="4747"/>
    <cellStyle name="쉼표 [0] 2 3 5" xfId="2822"/>
    <cellStyle name="쉼표 [0] 2 3_1) 도로시설물" xfId="2825"/>
    <cellStyle name="쉼표 [0] 2 4" xfId="515"/>
    <cellStyle name="쉼표 [0] 2 4 2" xfId="516"/>
    <cellStyle name="쉼표 [0] 2 4 2 2" xfId="2826"/>
    <cellStyle name="쉼표 [0] 2 4 3" xfId="517"/>
    <cellStyle name="쉼표 [0] 2 4 3 2" xfId="2827"/>
    <cellStyle name="쉼표 [0] 2 4 4" xfId="2828"/>
    <cellStyle name="쉼표 [0] 2 4 5" xfId="4748"/>
    <cellStyle name="쉼표 [0] 2 5" xfId="518"/>
    <cellStyle name="쉼표 [0] 2 5 2" xfId="2829"/>
    <cellStyle name="쉼표 [0] 2 5 3" xfId="2830"/>
    <cellStyle name="쉼표 [0] 2 6" xfId="519"/>
    <cellStyle name="쉼표 [0] 2 6 2" xfId="2831"/>
    <cellStyle name="쉼표 [0] 2 7" xfId="520"/>
    <cellStyle name="쉼표 [0] 2 7 2" xfId="2832"/>
    <cellStyle name="쉼표 [0] 2 8" xfId="521"/>
    <cellStyle name="쉼표 [0] 2 8 2" xfId="2833"/>
    <cellStyle name="쉼표 [0] 2 9" xfId="522"/>
    <cellStyle name="쉼표 [0] 2 9 2" xfId="2834"/>
    <cellStyle name="쉼표 [0] 2 9 2 2" xfId="2835"/>
    <cellStyle name="쉼표 [0] 2 9 3" xfId="2836"/>
    <cellStyle name="쉼표 [0] 2_(완료)통계연보자료_사업체(출판인쇄기록매체등)이병우" xfId="523"/>
    <cellStyle name="쉼표 [0] 20" xfId="2837"/>
    <cellStyle name="쉼표 [0] 20 2" xfId="2838"/>
    <cellStyle name="쉼표 [0] 20 3" xfId="2839"/>
    <cellStyle name="쉼표 [0] 20 4" xfId="2840"/>
    <cellStyle name="쉼표 [0] 20 5" xfId="2841"/>
    <cellStyle name="쉼표 [0] 21" xfId="2842"/>
    <cellStyle name="쉼표 [0] 21 2" xfId="2843"/>
    <cellStyle name="쉼표 [0] 21 3" xfId="2844"/>
    <cellStyle name="쉼표 [0] 21 4" xfId="2845"/>
    <cellStyle name="쉼표 [0] 22" xfId="524"/>
    <cellStyle name="쉼표 [0] 22 2" xfId="2846"/>
    <cellStyle name="쉼표 [0] 22 3" xfId="2847"/>
    <cellStyle name="쉼표 [0] 22 4" xfId="2848"/>
    <cellStyle name="쉼표 [0] 23" xfId="525"/>
    <cellStyle name="쉼표 [0] 23 2" xfId="2849"/>
    <cellStyle name="쉼표 [0] 23 3" xfId="2850"/>
    <cellStyle name="쉼표 [0] 23 4" xfId="2851"/>
    <cellStyle name="쉼표 [0] 24" xfId="526"/>
    <cellStyle name="쉼표 [0] 24 2" xfId="2852"/>
    <cellStyle name="쉼표 [0] 24 3" xfId="2853"/>
    <cellStyle name="쉼표 [0] 24 4" xfId="2854"/>
    <cellStyle name="쉼표 [0] 25" xfId="527"/>
    <cellStyle name="쉼표 [0] 25 2" xfId="2855"/>
    <cellStyle name="쉼표 [0] 25 3" xfId="2856"/>
    <cellStyle name="쉼표 [0] 25 4" xfId="2857"/>
    <cellStyle name="쉼표 [0] 26" xfId="528"/>
    <cellStyle name="쉼표 [0] 26 2" xfId="2858"/>
    <cellStyle name="쉼표 [0] 27" xfId="529"/>
    <cellStyle name="쉼표 [0] 27 2" xfId="2859"/>
    <cellStyle name="쉼표 [0] 28" xfId="530"/>
    <cellStyle name="쉼표 [0] 28 2" xfId="2860"/>
    <cellStyle name="쉼표 [0] 29" xfId="531"/>
    <cellStyle name="쉼표 [0] 29 2" xfId="2861"/>
    <cellStyle name="쉼표 [0] 3" xfId="532"/>
    <cellStyle name="쉼표 [0] 3 10" xfId="2863"/>
    <cellStyle name="쉼표 [0] 3 11" xfId="4749"/>
    <cellStyle name="쉼표 [0] 3 12" xfId="2862"/>
    <cellStyle name="쉼표 [0] 3 2" xfId="533"/>
    <cellStyle name="쉼표 [0] 3 2 10" xfId="2865"/>
    <cellStyle name="쉼표 [0] 3 2 11" xfId="4750"/>
    <cellStyle name="쉼표 [0] 3 2 12" xfId="2864"/>
    <cellStyle name="쉼표 [0] 3 2 2" xfId="534"/>
    <cellStyle name="쉼표 [0] 3 2 2 2" xfId="535"/>
    <cellStyle name="쉼표 [0] 3 2 2 2 2" xfId="2866"/>
    <cellStyle name="쉼표 [0] 3 2 2 3" xfId="2867"/>
    <cellStyle name="쉼표 [0] 3 2 2_1) 도로시설물" xfId="2868"/>
    <cellStyle name="쉼표 [0] 3 2 3" xfId="536"/>
    <cellStyle name="쉼표 [0] 3 2 3 2" xfId="2869"/>
    <cellStyle name="쉼표 [0] 3 2 4" xfId="2870"/>
    <cellStyle name="쉼표 [0] 3 2 5" xfId="2871"/>
    <cellStyle name="쉼표 [0] 3 2 6" xfId="2872"/>
    <cellStyle name="쉼표 [0] 3 2 7" xfId="2873"/>
    <cellStyle name="쉼표 [0] 3 2 8" xfId="2874"/>
    <cellStyle name="쉼표 [0] 3 2 9" xfId="2875"/>
    <cellStyle name="쉼표 [0] 3 3" xfId="537"/>
    <cellStyle name="쉼표 [0] 3 3 2" xfId="538"/>
    <cellStyle name="쉼표 [0] 3 3 2 2" xfId="2876"/>
    <cellStyle name="쉼표 [0] 3 3 3" xfId="539"/>
    <cellStyle name="쉼표 [0] 3 3 3 2" xfId="2877"/>
    <cellStyle name="쉼표 [0] 3 3 4" xfId="2878"/>
    <cellStyle name="쉼표 [0] 3 4" xfId="540"/>
    <cellStyle name="쉼표 [0] 3 4 2" xfId="2879"/>
    <cellStyle name="쉼표 [0] 3 5" xfId="541"/>
    <cellStyle name="쉼표 [0] 3 5 2" xfId="2880"/>
    <cellStyle name="쉼표 [0] 3 6" xfId="2881"/>
    <cellStyle name="쉼표 [0] 3 7" xfId="2882"/>
    <cellStyle name="쉼표 [0] 3 8" xfId="2883"/>
    <cellStyle name="쉼표 [0] 3 9" xfId="2884"/>
    <cellStyle name="쉼표 [0] 3_13.환경(2011)" xfId="542"/>
    <cellStyle name="쉼표 [0] 30" xfId="543"/>
    <cellStyle name="쉼표 [0] 30 2" xfId="2885"/>
    <cellStyle name="쉼표 [0] 31" xfId="544"/>
    <cellStyle name="쉼표 [0] 31 2" xfId="2886"/>
    <cellStyle name="쉼표 [0] 32" xfId="545"/>
    <cellStyle name="쉼표 [0] 32 2" xfId="2887"/>
    <cellStyle name="쉼표 [0] 33" xfId="2888"/>
    <cellStyle name="쉼표 [0] 33 2" xfId="2889"/>
    <cellStyle name="쉼표 [0] 33 2 2" xfId="2890"/>
    <cellStyle name="쉼표 [0] 33 2 2 2" xfId="2891"/>
    <cellStyle name="쉼표 [0] 33 2 3" xfId="2892"/>
    <cellStyle name="쉼표 [0] 33 2 3 2" xfId="2893"/>
    <cellStyle name="쉼표 [0] 33 2 4" xfId="2894"/>
    <cellStyle name="쉼표 [0] 33 3" xfId="2895"/>
    <cellStyle name="쉼표 [0] 33 3 2" xfId="2896"/>
    <cellStyle name="쉼표 [0] 33 3 2 2" xfId="2897"/>
    <cellStyle name="쉼표 [0] 33 3 3" xfId="2898"/>
    <cellStyle name="쉼표 [0] 33 3 3 2" xfId="2899"/>
    <cellStyle name="쉼표 [0] 33 3 4" xfId="2900"/>
    <cellStyle name="쉼표 [0] 33 4" xfId="2901"/>
    <cellStyle name="쉼표 [0] 33 4 2" xfId="2902"/>
    <cellStyle name="쉼표 [0] 33 5" xfId="2903"/>
    <cellStyle name="쉼표 [0] 33 5 2" xfId="2904"/>
    <cellStyle name="쉼표 [0] 33 6" xfId="2905"/>
    <cellStyle name="쉼표 [0] 33 6 2" xfId="2906"/>
    <cellStyle name="쉼표 [0] 33 7" xfId="2907"/>
    <cellStyle name="쉼표 [0] 33 7 2" xfId="2908"/>
    <cellStyle name="쉼표 [0] 33 8" xfId="2909"/>
    <cellStyle name="쉼표 [0] 33 8 2" xfId="2910"/>
    <cellStyle name="쉼표 [0] 33 9" xfId="2911"/>
    <cellStyle name="쉼표 [0] 34" xfId="2912"/>
    <cellStyle name="쉼표 [0] 34 2" xfId="2913"/>
    <cellStyle name="쉼표 [0] 34 3" xfId="2914"/>
    <cellStyle name="쉼표 [0] 35" xfId="2915"/>
    <cellStyle name="쉼표 [0] 35 2" xfId="2916"/>
    <cellStyle name="쉼표 [0] 36" xfId="2917"/>
    <cellStyle name="쉼표 [0] 37" xfId="2918"/>
    <cellStyle name="쉼표 [0] 38" xfId="2919"/>
    <cellStyle name="쉼표 [0] 39" xfId="698"/>
    <cellStyle name="쉼표 [0] 4" xfId="546"/>
    <cellStyle name="쉼표 [0] 4 10" xfId="2920"/>
    <cellStyle name="쉼표 [0] 4 2" xfId="547"/>
    <cellStyle name="쉼표 [0] 4 2 2" xfId="548"/>
    <cellStyle name="쉼표 [0] 4 2 2 2" xfId="2921"/>
    <cellStyle name="쉼표 [0] 4 2 3" xfId="2922"/>
    <cellStyle name="쉼표 [0] 4 2 4" xfId="4751"/>
    <cellStyle name="쉼표 [0] 4 3" xfId="549"/>
    <cellStyle name="쉼표 [0] 4 3 2" xfId="550"/>
    <cellStyle name="쉼표 [0] 4 3 2 2" xfId="2923"/>
    <cellStyle name="쉼표 [0] 4 3 3" xfId="551"/>
    <cellStyle name="쉼표 [0] 4 3 3 2" xfId="2924"/>
    <cellStyle name="쉼표 [0] 4 3 4" xfId="2925"/>
    <cellStyle name="쉼표 [0] 4 4" xfId="552"/>
    <cellStyle name="쉼표 [0] 4 4 2" xfId="2926"/>
    <cellStyle name="쉼표 [0] 4 5" xfId="553"/>
    <cellStyle name="쉼표 [0] 4 5 2" xfId="2927"/>
    <cellStyle name="쉼표 [0] 4 6" xfId="554"/>
    <cellStyle name="쉼표 [0] 4 6 2" xfId="2928"/>
    <cellStyle name="쉼표 [0] 4 7" xfId="555"/>
    <cellStyle name="쉼표 [0] 4 7 2" xfId="2929"/>
    <cellStyle name="쉼표 [0] 4 8" xfId="2930"/>
    <cellStyle name="쉼표 [0] 4 9" xfId="4752"/>
    <cellStyle name="쉼표 [0] 4_13.환경(2011)" xfId="556"/>
    <cellStyle name="쉼표 [0] 47" xfId="2931"/>
    <cellStyle name="쉼표 [0] 47 2" xfId="2932"/>
    <cellStyle name="쉼표 [0] 5" xfId="557"/>
    <cellStyle name="쉼표 [0] 5 10" xfId="2934"/>
    <cellStyle name="쉼표 [0] 5 11" xfId="4753"/>
    <cellStyle name="쉼표 [0] 5 12" xfId="2933"/>
    <cellStyle name="쉼표 [0] 5 2" xfId="558"/>
    <cellStyle name="쉼표 [0] 5 2 10" xfId="2936"/>
    <cellStyle name="쉼표 [0] 5 2 11" xfId="2935"/>
    <cellStyle name="쉼표 [0] 5 2 2" xfId="559"/>
    <cellStyle name="쉼표 [0] 5 2 2 2" xfId="560"/>
    <cellStyle name="쉼표 [0] 5 2 2 2 2" xfId="2937"/>
    <cellStyle name="쉼표 [0] 5 2 2 3" xfId="2938"/>
    <cellStyle name="쉼표 [0] 5 2 2_1) 도로시설물" xfId="2939"/>
    <cellStyle name="쉼표 [0] 5 2 3" xfId="2940"/>
    <cellStyle name="쉼표 [0] 5 2 4" xfId="2941"/>
    <cellStyle name="쉼표 [0] 5 2 5" xfId="2942"/>
    <cellStyle name="쉼표 [0] 5 2 6" xfId="2943"/>
    <cellStyle name="쉼표 [0] 5 2 7" xfId="2944"/>
    <cellStyle name="쉼표 [0] 5 2 8" xfId="2945"/>
    <cellStyle name="쉼표 [0] 5 2 9" xfId="2946"/>
    <cellStyle name="쉼표 [0] 5 2_1) 도로시설물" xfId="2947"/>
    <cellStyle name="쉼표 [0] 5 3" xfId="561"/>
    <cellStyle name="쉼표 [0] 5 3 2" xfId="562"/>
    <cellStyle name="쉼표 [0] 5 3 2 2" xfId="2948"/>
    <cellStyle name="쉼표 [0] 5 3 3" xfId="2949"/>
    <cellStyle name="쉼표 [0] 5 4" xfId="563"/>
    <cellStyle name="쉼표 [0] 5 4 2" xfId="2950"/>
    <cellStyle name="쉼표 [0] 5 5" xfId="564"/>
    <cellStyle name="쉼표 [0] 5 5 2" xfId="2951"/>
    <cellStyle name="쉼표 [0] 5 6" xfId="2952"/>
    <cellStyle name="쉼표 [0] 5 7" xfId="2953"/>
    <cellStyle name="쉼표 [0] 5 8" xfId="2954"/>
    <cellStyle name="쉼표 [0] 5 9" xfId="2955"/>
    <cellStyle name="쉼표 [0] 5_13.환경(2011)" xfId="565"/>
    <cellStyle name="쉼표 [0] 6" xfId="566"/>
    <cellStyle name="쉼표 [0] 6 2" xfId="567"/>
    <cellStyle name="쉼표 [0] 6 2 2" xfId="568"/>
    <cellStyle name="쉼표 [0] 6 2 2 2" xfId="2956"/>
    <cellStyle name="쉼표 [0] 6 2 3" xfId="2957"/>
    <cellStyle name="쉼표 [0] 6 3" xfId="569"/>
    <cellStyle name="쉼표 [0] 6 3 2" xfId="2958"/>
    <cellStyle name="쉼표 [0] 6 4" xfId="570"/>
    <cellStyle name="쉼표 [0] 6 4 2" xfId="2959"/>
    <cellStyle name="쉼표 [0] 6 5" xfId="2960"/>
    <cellStyle name="쉼표 [0] 6 6" xfId="4754"/>
    <cellStyle name="쉼표 [0] 6_1) 도로시설물" xfId="2961"/>
    <cellStyle name="쉼표 [0] 7" xfId="571"/>
    <cellStyle name="쉼표 [0] 7 2" xfId="572"/>
    <cellStyle name="쉼표 [0] 7 2 2" xfId="2962"/>
    <cellStyle name="쉼표 [0] 7 3" xfId="2963"/>
    <cellStyle name="쉼표 [0] 7 4" xfId="2964"/>
    <cellStyle name="쉼표 [0] 7 5" xfId="2965"/>
    <cellStyle name="쉼표 [0] 7 6" xfId="4755"/>
    <cellStyle name="쉼표 [0] 71" xfId="2966"/>
    <cellStyle name="쉼표 [0] 8" xfId="573"/>
    <cellStyle name="쉼표 [0] 8 2" xfId="2967"/>
    <cellStyle name="쉼표 [0] 8 3" xfId="2968"/>
    <cellStyle name="쉼표 [0] 8 4" xfId="2969"/>
    <cellStyle name="쉼표 [0] 8 5" xfId="2970"/>
    <cellStyle name="쉼표 [0] 8 6" xfId="4756"/>
    <cellStyle name="쉼표 [0] 9" xfId="574"/>
    <cellStyle name="쉼표 [0] 9 2" xfId="2971"/>
    <cellStyle name="쉼표 [0] 9 3" xfId="2972"/>
    <cellStyle name="쉼표 [0] 9 4" xfId="2973"/>
    <cellStyle name="쉼표 [0] 9 5" xfId="2974"/>
    <cellStyle name="쉼표 [0] 9 6" xfId="4757"/>
    <cellStyle name="연결된 셀 10" xfId="2975"/>
    <cellStyle name="연결된 셀 11" xfId="2976"/>
    <cellStyle name="연결된 셀 11 2" xfId="2977"/>
    <cellStyle name="연결된 셀 11 3" xfId="2978"/>
    <cellStyle name="연결된 셀 11 4" xfId="2979"/>
    <cellStyle name="연결된 셀 11 5" xfId="2980"/>
    <cellStyle name="연결된 셀 11 6" xfId="2981"/>
    <cellStyle name="연결된 셀 11 7" xfId="2982"/>
    <cellStyle name="연결된 셀 12" xfId="4758"/>
    <cellStyle name="연결된 셀 13" xfId="4759"/>
    <cellStyle name="연결된 셀 14" xfId="4760"/>
    <cellStyle name="연결된 셀 15" xfId="4761"/>
    <cellStyle name="연결된 셀 16" xfId="4762"/>
    <cellStyle name="연결된 셀 17" xfId="4763"/>
    <cellStyle name="연결된 셀 18" xfId="4764"/>
    <cellStyle name="연결된 셀 19" xfId="4765"/>
    <cellStyle name="연결된 셀 2" xfId="575"/>
    <cellStyle name="연결된 셀 2 2" xfId="576"/>
    <cellStyle name="연결된 셀 2 2 2" xfId="2983"/>
    <cellStyle name="연결된 셀 2 2 2 2" xfId="2984"/>
    <cellStyle name="연결된 셀 2 2 2 2 2" xfId="2985"/>
    <cellStyle name="연결된 셀 2 2 2 2 2 2" xfId="2986"/>
    <cellStyle name="연결된 셀 2 2 2 2 2 2 2" xfId="2987"/>
    <cellStyle name="연결된 셀 2 2 2 2 2 2 2 2" xfId="2988"/>
    <cellStyle name="연결된 셀 2 2 2 2 2 2 2 3" xfId="2989"/>
    <cellStyle name="연결된 셀 2 2 2 2 2 2 3" xfId="2990"/>
    <cellStyle name="연결된 셀 2 2 2 2 2 3" xfId="2991"/>
    <cellStyle name="연결된 셀 2 2 2 2 3" xfId="2992"/>
    <cellStyle name="연결된 셀 2 2 2 2 4" xfId="2993"/>
    <cellStyle name="연결된 셀 2 2 2 3" xfId="2994"/>
    <cellStyle name="연결된 셀 2 2 2 4" xfId="2995"/>
    <cellStyle name="연결된 셀 2 2 3" xfId="2996"/>
    <cellStyle name="연결된 셀 2 2 4" xfId="2997"/>
    <cellStyle name="연결된 셀 2 2 5" xfId="2998"/>
    <cellStyle name="연결된 셀 2 2 6" xfId="2999"/>
    <cellStyle name="연결된 셀 2 3" xfId="3000"/>
    <cellStyle name="연결된 셀 2 3 2" xfId="3001"/>
    <cellStyle name="연결된 셀 2 3 3" xfId="3002"/>
    <cellStyle name="연결된 셀 2 4" xfId="3003"/>
    <cellStyle name="연결된 셀 2 5" xfId="3004"/>
    <cellStyle name="연결된 셀 2_1) 도로시설물" xfId="3005"/>
    <cellStyle name="연결된 셀 20" xfId="4766"/>
    <cellStyle name="연결된 셀 21" xfId="4767"/>
    <cellStyle name="연결된 셀 22" xfId="4768"/>
    <cellStyle name="연결된 셀 23" xfId="4769"/>
    <cellStyle name="연결된 셀 24" xfId="4770"/>
    <cellStyle name="연결된 셀 25" xfId="4771"/>
    <cellStyle name="연결된 셀 26" xfId="4772"/>
    <cellStyle name="연결된 셀 27" xfId="4773"/>
    <cellStyle name="연결된 셀 28" xfId="4774"/>
    <cellStyle name="연결된 셀 3" xfId="577"/>
    <cellStyle name="연결된 셀 3 2" xfId="3006"/>
    <cellStyle name="연결된 셀 4" xfId="3007"/>
    <cellStyle name="연결된 셀 5" xfId="3008"/>
    <cellStyle name="연결된 셀 6" xfId="3009"/>
    <cellStyle name="연결된 셀 6 10" xfId="3010"/>
    <cellStyle name="연결된 셀 6 2" xfId="3011"/>
    <cellStyle name="연결된 셀 6 3" xfId="3012"/>
    <cellStyle name="연결된 셀 6 4" xfId="3013"/>
    <cellStyle name="연결된 셀 6 5" xfId="3014"/>
    <cellStyle name="연결된 셀 6 6" xfId="3015"/>
    <cellStyle name="연결된 셀 6 7" xfId="3016"/>
    <cellStyle name="연결된 셀 6 8" xfId="3017"/>
    <cellStyle name="연결된 셀 6 9" xfId="3018"/>
    <cellStyle name="연결된 셀 7" xfId="3019"/>
    <cellStyle name="연결된 셀 7 2" xfId="3020"/>
    <cellStyle name="연결된 셀 8" xfId="3021"/>
    <cellStyle name="연결된 셀 8 2" xfId="3022"/>
    <cellStyle name="연결된 셀 9" xfId="3023"/>
    <cellStyle name="요약 10" xfId="3024"/>
    <cellStyle name="요약 11" xfId="3025"/>
    <cellStyle name="요약 11 2" xfId="3026"/>
    <cellStyle name="요약 11 3" xfId="3027"/>
    <cellStyle name="요약 11 4" xfId="3028"/>
    <cellStyle name="요약 11 5" xfId="3029"/>
    <cellStyle name="요약 11 6" xfId="3030"/>
    <cellStyle name="요약 11 7" xfId="3031"/>
    <cellStyle name="요약 12" xfId="4775"/>
    <cellStyle name="요약 13" xfId="4776"/>
    <cellStyle name="요약 14" xfId="4777"/>
    <cellStyle name="요약 15" xfId="4778"/>
    <cellStyle name="요약 16" xfId="4779"/>
    <cellStyle name="요약 17" xfId="4780"/>
    <cellStyle name="요약 18" xfId="4781"/>
    <cellStyle name="요약 19" xfId="4782"/>
    <cellStyle name="요약 2" xfId="578"/>
    <cellStyle name="요약 2 2" xfId="579"/>
    <cellStyle name="요약 2 2 2" xfId="3032"/>
    <cellStyle name="요약 2 2 2 2" xfId="3033"/>
    <cellStyle name="요약 2 2 2 2 2" xfId="3034"/>
    <cellStyle name="요약 2 2 2 2 2 2" xfId="3035"/>
    <cellStyle name="요약 2 2 2 2 2 2 2" xfId="3036"/>
    <cellStyle name="요약 2 2 2 2 2 2 2 2" xfId="3037"/>
    <cellStyle name="요약 2 2 2 2 2 2 2 3" xfId="3038"/>
    <cellStyle name="요약 2 2 2 2 2 2 3" xfId="3039"/>
    <cellStyle name="요약 2 2 2 2 2 3" xfId="3040"/>
    <cellStyle name="요약 2 2 2 2 3" xfId="3041"/>
    <cellStyle name="요약 2 2 2 2 4" xfId="3042"/>
    <cellStyle name="요약 2 2 2 3" xfId="3043"/>
    <cellStyle name="요약 2 2 2 4" xfId="3044"/>
    <cellStyle name="요약 2 2 3" xfId="3045"/>
    <cellStyle name="요약 2 2 4" xfId="3046"/>
    <cellStyle name="요약 2 2 5" xfId="3047"/>
    <cellStyle name="요약 2 2 6" xfId="3048"/>
    <cellStyle name="요약 2 3" xfId="3049"/>
    <cellStyle name="요약 2 3 2" xfId="3050"/>
    <cellStyle name="요약 2 3 3" xfId="3051"/>
    <cellStyle name="요약 2 4" xfId="3052"/>
    <cellStyle name="요약 2 5" xfId="3053"/>
    <cellStyle name="요약 2_1) 도로시설물" xfId="3054"/>
    <cellStyle name="요약 20" xfId="4783"/>
    <cellStyle name="요약 21" xfId="4784"/>
    <cellStyle name="요약 22" xfId="4785"/>
    <cellStyle name="요약 23" xfId="4786"/>
    <cellStyle name="요약 24" xfId="4787"/>
    <cellStyle name="요약 25" xfId="4788"/>
    <cellStyle name="요약 26" xfId="4789"/>
    <cellStyle name="요약 27" xfId="4790"/>
    <cellStyle name="요약 28" xfId="4791"/>
    <cellStyle name="요약 3" xfId="580"/>
    <cellStyle name="요약 3 2" xfId="3055"/>
    <cellStyle name="요약 4" xfId="3056"/>
    <cellStyle name="요약 5" xfId="3057"/>
    <cellStyle name="요약 6" xfId="3058"/>
    <cellStyle name="요약 6 10" xfId="3059"/>
    <cellStyle name="요약 6 2" xfId="3060"/>
    <cellStyle name="요약 6 3" xfId="3061"/>
    <cellStyle name="요약 6 4" xfId="3062"/>
    <cellStyle name="요약 6 5" xfId="3063"/>
    <cellStyle name="요약 6 6" xfId="3064"/>
    <cellStyle name="요약 6 7" xfId="3065"/>
    <cellStyle name="요약 6 8" xfId="3066"/>
    <cellStyle name="요약 6 9" xfId="3067"/>
    <cellStyle name="요약 7" xfId="3068"/>
    <cellStyle name="요약 7 2" xfId="3069"/>
    <cellStyle name="요약 8" xfId="3070"/>
    <cellStyle name="요약 8 2" xfId="3071"/>
    <cellStyle name="요약 9" xfId="3072"/>
    <cellStyle name="입력 10" xfId="3073"/>
    <cellStyle name="입력 11" xfId="3074"/>
    <cellStyle name="입력 11 2" xfId="3075"/>
    <cellStyle name="입력 11 3" xfId="3076"/>
    <cellStyle name="입력 11 4" xfId="3077"/>
    <cellStyle name="입력 11 5" xfId="3078"/>
    <cellStyle name="입력 11 6" xfId="3079"/>
    <cellStyle name="입력 11 7" xfId="3080"/>
    <cellStyle name="입력 12" xfId="4792"/>
    <cellStyle name="입력 13" xfId="4793"/>
    <cellStyle name="입력 14" xfId="4794"/>
    <cellStyle name="입력 15" xfId="4795"/>
    <cellStyle name="입력 16" xfId="4796"/>
    <cellStyle name="입력 17" xfId="4797"/>
    <cellStyle name="입력 18" xfId="4798"/>
    <cellStyle name="입력 19" xfId="4799"/>
    <cellStyle name="입력 2" xfId="581"/>
    <cellStyle name="입력 2 2" xfId="582"/>
    <cellStyle name="입력 2 2 2" xfId="3081"/>
    <cellStyle name="입력 2 2 2 2" xfId="3082"/>
    <cellStyle name="입력 2 2 2 2 2" xfId="3083"/>
    <cellStyle name="입력 2 2 2 2 2 2" xfId="3084"/>
    <cellStyle name="입력 2 2 2 2 2 2 2" xfId="3085"/>
    <cellStyle name="입력 2 2 2 2 2 2 2 2" xfId="3086"/>
    <cellStyle name="입력 2 2 2 2 2 2 2 3" xfId="3087"/>
    <cellStyle name="입력 2 2 2 2 2 2 3" xfId="3088"/>
    <cellStyle name="입력 2 2 2 2 2 3" xfId="3089"/>
    <cellStyle name="입력 2 2 2 2 3" xfId="3090"/>
    <cellStyle name="입력 2 2 2 2 4" xfId="3091"/>
    <cellStyle name="입력 2 2 2 3" xfId="3092"/>
    <cellStyle name="입력 2 2 2 4" xfId="3093"/>
    <cellStyle name="입력 2 2 3" xfId="3094"/>
    <cellStyle name="입력 2 2 4" xfId="3095"/>
    <cellStyle name="입력 2 2 5" xfId="3096"/>
    <cellStyle name="입력 2 2 6" xfId="3097"/>
    <cellStyle name="입력 2 3" xfId="3098"/>
    <cellStyle name="입력 2 3 2" xfId="3099"/>
    <cellStyle name="입력 2 3 3" xfId="3100"/>
    <cellStyle name="입력 2 4" xfId="3101"/>
    <cellStyle name="입력 2 5" xfId="3102"/>
    <cellStyle name="입력 2_1) 도로시설물" xfId="3103"/>
    <cellStyle name="입력 20" xfId="4800"/>
    <cellStyle name="입력 21" xfId="4801"/>
    <cellStyle name="입력 22" xfId="4802"/>
    <cellStyle name="입력 23" xfId="4803"/>
    <cellStyle name="입력 24" xfId="4804"/>
    <cellStyle name="입력 25" xfId="4805"/>
    <cellStyle name="입력 26" xfId="4806"/>
    <cellStyle name="입력 27" xfId="4807"/>
    <cellStyle name="입력 28" xfId="4808"/>
    <cellStyle name="입력 3" xfId="583"/>
    <cellStyle name="입력 3 2" xfId="3104"/>
    <cellStyle name="입력 4" xfId="3105"/>
    <cellStyle name="입력 5" xfId="3106"/>
    <cellStyle name="입력 6" xfId="3107"/>
    <cellStyle name="입력 6 10" xfId="3108"/>
    <cellStyle name="입력 6 2" xfId="3109"/>
    <cellStyle name="입력 6 3" xfId="3110"/>
    <cellStyle name="입력 6 4" xfId="3111"/>
    <cellStyle name="입력 6 5" xfId="3112"/>
    <cellStyle name="입력 6 6" xfId="3113"/>
    <cellStyle name="입력 6 7" xfId="3114"/>
    <cellStyle name="입력 6 8" xfId="3115"/>
    <cellStyle name="입력 6 9" xfId="3116"/>
    <cellStyle name="입력 7" xfId="3117"/>
    <cellStyle name="입력 7 2" xfId="3118"/>
    <cellStyle name="입력 8" xfId="3119"/>
    <cellStyle name="입력 8 2" xfId="3120"/>
    <cellStyle name="입력 9" xfId="3121"/>
    <cellStyle name="자리수" xfId="584"/>
    <cellStyle name="자리수 2" xfId="3122"/>
    <cellStyle name="자리수0" xfId="585"/>
    <cellStyle name="자리수0 2" xfId="3123"/>
    <cellStyle name="제목 1 10" xfId="3124"/>
    <cellStyle name="제목 1 11" xfId="3125"/>
    <cellStyle name="제목 1 11 2" xfId="3126"/>
    <cellStyle name="제목 1 11 3" xfId="3127"/>
    <cellStyle name="제목 1 11 4" xfId="3128"/>
    <cellStyle name="제목 1 11 5" xfId="3129"/>
    <cellStyle name="제목 1 11 6" xfId="3130"/>
    <cellStyle name="제목 1 11 7" xfId="3131"/>
    <cellStyle name="제목 1 12" xfId="4809"/>
    <cellStyle name="제목 1 13" xfId="4810"/>
    <cellStyle name="제목 1 14" xfId="4811"/>
    <cellStyle name="제목 1 15" xfId="4812"/>
    <cellStyle name="제목 1 16" xfId="4813"/>
    <cellStyle name="제목 1 17" xfId="4814"/>
    <cellStyle name="제목 1 18" xfId="4815"/>
    <cellStyle name="제목 1 19" xfId="4816"/>
    <cellStyle name="제목 1 2" xfId="586"/>
    <cellStyle name="제목 1 2 2" xfId="587"/>
    <cellStyle name="제목 1 2 2 2" xfId="3132"/>
    <cellStyle name="제목 1 2 2 2 2" xfId="3133"/>
    <cellStyle name="제목 1 2 2 2 2 2" xfId="3134"/>
    <cellStyle name="제목 1 2 2 2 2 2 2" xfId="3135"/>
    <cellStyle name="제목 1 2 2 2 2 2 2 2" xfId="3136"/>
    <cellStyle name="제목 1 2 2 2 2 2 2 2 2" xfId="3137"/>
    <cellStyle name="제목 1 2 2 2 2 2 2 2 3" xfId="3138"/>
    <cellStyle name="제목 1 2 2 2 2 2 2 3" xfId="3139"/>
    <cellStyle name="제목 1 2 2 2 2 2 3" xfId="3140"/>
    <cellStyle name="제목 1 2 2 2 2 3" xfId="3141"/>
    <cellStyle name="제목 1 2 2 2 2 4" xfId="3142"/>
    <cellStyle name="제목 1 2 2 2 3" xfId="3143"/>
    <cellStyle name="제목 1 2 2 2 4" xfId="3144"/>
    <cellStyle name="제목 1 2 2 3" xfId="3145"/>
    <cellStyle name="제목 1 2 2 4" xfId="3146"/>
    <cellStyle name="제목 1 2 2 5" xfId="3147"/>
    <cellStyle name="제목 1 2 2 6" xfId="3148"/>
    <cellStyle name="제목 1 2 3" xfId="3149"/>
    <cellStyle name="제목 1 2 3 2" xfId="3150"/>
    <cellStyle name="제목 1 2 3 3" xfId="3151"/>
    <cellStyle name="제목 1 2 4" xfId="3152"/>
    <cellStyle name="제목 1 2 5" xfId="3153"/>
    <cellStyle name="제목 1 2_1) 도로시설물" xfId="3154"/>
    <cellStyle name="제목 1 20" xfId="4817"/>
    <cellStyle name="제목 1 21" xfId="4818"/>
    <cellStyle name="제목 1 22" xfId="4819"/>
    <cellStyle name="제목 1 23" xfId="4820"/>
    <cellStyle name="제목 1 24" xfId="4821"/>
    <cellStyle name="제목 1 25" xfId="4822"/>
    <cellStyle name="제목 1 26" xfId="4823"/>
    <cellStyle name="제목 1 27" xfId="4824"/>
    <cellStyle name="제목 1 28" xfId="4825"/>
    <cellStyle name="제목 1 3" xfId="588"/>
    <cellStyle name="제목 1 3 2" xfId="3155"/>
    <cellStyle name="제목 1 4" xfId="3156"/>
    <cellStyle name="제목 1 5" xfId="3157"/>
    <cellStyle name="제목 1 6" xfId="3158"/>
    <cellStyle name="제목 1 6 10" xfId="3159"/>
    <cellStyle name="제목 1 6 2" xfId="3160"/>
    <cellStyle name="제목 1 6 3" xfId="3161"/>
    <cellStyle name="제목 1 6 4" xfId="3162"/>
    <cellStyle name="제목 1 6 5" xfId="3163"/>
    <cellStyle name="제목 1 6 6" xfId="3164"/>
    <cellStyle name="제목 1 6 7" xfId="3165"/>
    <cellStyle name="제목 1 6 8" xfId="3166"/>
    <cellStyle name="제목 1 6 9" xfId="3167"/>
    <cellStyle name="제목 1 7" xfId="3168"/>
    <cellStyle name="제목 1 7 2" xfId="3169"/>
    <cellStyle name="제목 1 8" xfId="3170"/>
    <cellStyle name="제목 1 8 2" xfId="3171"/>
    <cellStyle name="제목 1 9" xfId="3172"/>
    <cellStyle name="제목 10" xfId="3173"/>
    <cellStyle name="제목 10 2" xfId="3174"/>
    <cellStyle name="제목 11" xfId="3175"/>
    <cellStyle name="제목 11 2" xfId="3176"/>
    <cellStyle name="제목 12" xfId="3177"/>
    <cellStyle name="제목 13" xfId="3178"/>
    <cellStyle name="제목 14" xfId="3179"/>
    <cellStyle name="제목 14 2" xfId="3180"/>
    <cellStyle name="제목 14 3" xfId="3181"/>
    <cellStyle name="제목 14 4" xfId="3182"/>
    <cellStyle name="제목 14 5" xfId="3183"/>
    <cellStyle name="제목 14 6" xfId="3184"/>
    <cellStyle name="제목 14 7" xfId="3185"/>
    <cellStyle name="제목 15" xfId="3186"/>
    <cellStyle name="제목 16" xfId="3187"/>
    <cellStyle name="제목 17" xfId="3188"/>
    <cellStyle name="제목 18" xfId="3189"/>
    <cellStyle name="제목 19" xfId="3190"/>
    <cellStyle name="제목 2 10" xfId="3191"/>
    <cellStyle name="제목 2 11" xfId="3192"/>
    <cellStyle name="제목 2 11 2" xfId="3193"/>
    <cellStyle name="제목 2 11 3" xfId="3194"/>
    <cellStyle name="제목 2 11 4" xfId="3195"/>
    <cellStyle name="제목 2 11 5" xfId="3196"/>
    <cellStyle name="제목 2 11 6" xfId="3197"/>
    <cellStyle name="제목 2 11 7" xfId="3198"/>
    <cellStyle name="제목 2 12" xfId="4826"/>
    <cellStyle name="제목 2 13" xfId="4827"/>
    <cellStyle name="제목 2 14" xfId="4828"/>
    <cellStyle name="제목 2 15" xfId="4829"/>
    <cellStyle name="제목 2 16" xfId="4830"/>
    <cellStyle name="제목 2 17" xfId="4831"/>
    <cellStyle name="제목 2 18" xfId="4832"/>
    <cellStyle name="제목 2 19" xfId="4833"/>
    <cellStyle name="제목 2 2" xfId="589"/>
    <cellStyle name="제목 2 2 2" xfId="590"/>
    <cellStyle name="제목 2 2 2 2" xfId="3199"/>
    <cellStyle name="제목 2 2 2 2 2" xfId="3200"/>
    <cellStyle name="제목 2 2 2 2 2 2" xfId="3201"/>
    <cellStyle name="제목 2 2 2 2 2 2 2" xfId="3202"/>
    <cellStyle name="제목 2 2 2 2 2 2 2 2" xfId="3203"/>
    <cellStyle name="제목 2 2 2 2 2 2 2 2 2" xfId="3204"/>
    <cellStyle name="제목 2 2 2 2 2 2 2 2 3" xfId="3205"/>
    <cellStyle name="제목 2 2 2 2 2 2 2 3" xfId="3206"/>
    <cellStyle name="제목 2 2 2 2 2 2 3" xfId="3207"/>
    <cellStyle name="제목 2 2 2 2 2 3" xfId="3208"/>
    <cellStyle name="제목 2 2 2 2 2 4" xfId="3209"/>
    <cellStyle name="제목 2 2 2 2 3" xfId="3210"/>
    <cellStyle name="제목 2 2 2 2 4" xfId="3211"/>
    <cellStyle name="제목 2 2 2 3" xfId="3212"/>
    <cellStyle name="제목 2 2 2 4" xfId="3213"/>
    <cellStyle name="제목 2 2 2 5" xfId="3214"/>
    <cellStyle name="제목 2 2 2 6" xfId="3215"/>
    <cellStyle name="제목 2 2 3" xfId="3216"/>
    <cellStyle name="제목 2 2 3 2" xfId="3217"/>
    <cellStyle name="제목 2 2 3 3" xfId="3218"/>
    <cellStyle name="제목 2 2 4" xfId="3219"/>
    <cellStyle name="제목 2 2 5" xfId="3220"/>
    <cellStyle name="제목 2 2_1) 도로시설물" xfId="3221"/>
    <cellStyle name="제목 2 20" xfId="4834"/>
    <cellStyle name="제목 2 21" xfId="4835"/>
    <cellStyle name="제목 2 22" xfId="4836"/>
    <cellStyle name="제목 2 23" xfId="4837"/>
    <cellStyle name="제목 2 24" xfId="4838"/>
    <cellStyle name="제목 2 25" xfId="4839"/>
    <cellStyle name="제목 2 26" xfId="4840"/>
    <cellStyle name="제목 2 27" xfId="4841"/>
    <cellStyle name="제목 2 28" xfId="4842"/>
    <cellStyle name="제목 2 3" xfId="591"/>
    <cellStyle name="제목 2 3 2" xfId="3222"/>
    <cellStyle name="제목 2 4" xfId="3223"/>
    <cellStyle name="제목 2 5" xfId="3224"/>
    <cellStyle name="제목 2 6" xfId="3225"/>
    <cellStyle name="제목 2 6 10" xfId="3226"/>
    <cellStyle name="제목 2 6 2" xfId="3227"/>
    <cellStyle name="제목 2 6 3" xfId="3228"/>
    <cellStyle name="제목 2 6 4" xfId="3229"/>
    <cellStyle name="제목 2 6 5" xfId="3230"/>
    <cellStyle name="제목 2 6 6" xfId="3231"/>
    <cellStyle name="제목 2 6 7" xfId="3232"/>
    <cellStyle name="제목 2 6 8" xfId="3233"/>
    <cellStyle name="제목 2 6 9" xfId="3234"/>
    <cellStyle name="제목 2 7" xfId="3235"/>
    <cellStyle name="제목 2 7 2" xfId="3236"/>
    <cellStyle name="제목 2 8" xfId="3237"/>
    <cellStyle name="제목 2 8 2" xfId="3238"/>
    <cellStyle name="제목 2 9" xfId="3239"/>
    <cellStyle name="제목 20" xfId="3240"/>
    <cellStyle name="제목 21" xfId="3241"/>
    <cellStyle name="제목 22" xfId="3242"/>
    <cellStyle name="제목 23" xfId="3243"/>
    <cellStyle name="제목 24" xfId="3244"/>
    <cellStyle name="제목 25" xfId="3245"/>
    <cellStyle name="제목 26" xfId="3246"/>
    <cellStyle name="제목 27" xfId="3247"/>
    <cellStyle name="제목 28" xfId="3248"/>
    <cellStyle name="제목 29" xfId="3249"/>
    <cellStyle name="제목 3 10" xfId="3250"/>
    <cellStyle name="제목 3 11" xfId="3251"/>
    <cellStyle name="제목 3 11 2" xfId="3252"/>
    <cellStyle name="제목 3 11 3" xfId="3253"/>
    <cellStyle name="제목 3 11 4" xfId="3254"/>
    <cellStyle name="제목 3 11 5" xfId="3255"/>
    <cellStyle name="제목 3 11 6" xfId="3256"/>
    <cellStyle name="제목 3 11 7" xfId="3257"/>
    <cellStyle name="제목 3 12" xfId="4843"/>
    <cellStyle name="제목 3 13" xfId="4844"/>
    <cellStyle name="제목 3 14" xfId="4845"/>
    <cellStyle name="제목 3 15" xfId="4846"/>
    <cellStyle name="제목 3 16" xfId="4847"/>
    <cellStyle name="제목 3 17" xfId="4848"/>
    <cellStyle name="제목 3 18" xfId="4849"/>
    <cellStyle name="제목 3 19" xfId="4850"/>
    <cellStyle name="제목 3 2" xfId="592"/>
    <cellStyle name="제목 3 2 2" xfId="593"/>
    <cellStyle name="제목 3 2 2 2" xfId="3258"/>
    <cellStyle name="제목 3 2 2 2 2" xfId="3259"/>
    <cellStyle name="제목 3 2 2 2 2 2" xfId="3260"/>
    <cellStyle name="제목 3 2 2 2 2 2 2" xfId="3261"/>
    <cellStyle name="제목 3 2 2 2 2 2 2 2" xfId="3262"/>
    <cellStyle name="제목 3 2 2 2 2 2 2 2 2" xfId="3263"/>
    <cellStyle name="제목 3 2 2 2 2 2 2 2 3" xfId="3264"/>
    <cellStyle name="제목 3 2 2 2 2 2 2 3" xfId="3265"/>
    <cellStyle name="제목 3 2 2 2 2 2 3" xfId="3266"/>
    <cellStyle name="제목 3 2 2 2 2 3" xfId="3267"/>
    <cellStyle name="제목 3 2 2 2 2 4" xfId="3268"/>
    <cellStyle name="제목 3 2 2 2 3" xfId="3269"/>
    <cellStyle name="제목 3 2 2 2 4" xfId="3270"/>
    <cellStyle name="제목 3 2 2 3" xfId="3271"/>
    <cellStyle name="제목 3 2 2 4" xfId="3272"/>
    <cellStyle name="제목 3 2 2 5" xfId="3273"/>
    <cellStyle name="제목 3 2 2 6" xfId="3274"/>
    <cellStyle name="제목 3 2 3" xfId="3275"/>
    <cellStyle name="제목 3 2 3 2" xfId="3276"/>
    <cellStyle name="제목 3 2 3 3" xfId="3277"/>
    <cellStyle name="제목 3 2 4" xfId="3278"/>
    <cellStyle name="제목 3 2 5" xfId="3279"/>
    <cellStyle name="제목 3 2_1) 도로시설물" xfId="3280"/>
    <cellStyle name="제목 3 20" xfId="4851"/>
    <cellStyle name="제목 3 21" xfId="4852"/>
    <cellStyle name="제목 3 22" xfId="4853"/>
    <cellStyle name="제목 3 23" xfId="4854"/>
    <cellStyle name="제목 3 24" xfId="4855"/>
    <cellStyle name="제목 3 25" xfId="4856"/>
    <cellStyle name="제목 3 26" xfId="4857"/>
    <cellStyle name="제목 3 27" xfId="4858"/>
    <cellStyle name="제목 3 28" xfId="4859"/>
    <cellStyle name="제목 3 3" xfId="594"/>
    <cellStyle name="제목 3 3 2" xfId="3281"/>
    <cellStyle name="제목 3 4" xfId="3282"/>
    <cellStyle name="제목 3 5" xfId="3283"/>
    <cellStyle name="제목 3 6" xfId="3284"/>
    <cellStyle name="제목 3 6 10" xfId="3285"/>
    <cellStyle name="제목 3 6 2" xfId="3286"/>
    <cellStyle name="제목 3 6 3" xfId="3287"/>
    <cellStyle name="제목 3 6 4" xfId="3288"/>
    <cellStyle name="제목 3 6 5" xfId="3289"/>
    <cellStyle name="제목 3 6 6" xfId="3290"/>
    <cellStyle name="제목 3 6 7" xfId="3291"/>
    <cellStyle name="제목 3 6 8" xfId="3292"/>
    <cellStyle name="제목 3 6 9" xfId="3293"/>
    <cellStyle name="제목 3 7" xfId="3294"/>
    <cellStyle name="제목 3 7 2" xfId="3295"/>
    <cellStyle name="제목 3 8" xfId="3296"/>
    <cellStyle name="제목 3 8 2" xfId="3297"/>
    <cellStyle name="제목 3 9" xfId="3298"/>
    <cellStyle name="제목 30" xfId="3299"/>
    <cellStyle name="제목 31" xfId="3300"/>
    <cellStyle name="제목 32" xfId="3301"/>
    <cellStyle name="제목 33" xfId="3302"/>
    <cellStyle name="제목 34" xfId="3303"/>
    <cellStyle name="제목 35" xfId="3304"/>
    <cellStyle name="제목 36" xfId="3305"/>
    <cellStyle name="제목 37" xfId="3306"/>
    <cellStyle name="제목 38" xfId="3307"/>
    <cellStyle name="제목 39" xfId="3308"/>
    <cellStyle name="제목 4 10" xfId="3309"/>
    <cellStyle name="제목 4 11" xfId="3310"/>
    <cellStyle name="제목 4 11 2" xfId="3311"/>
    <cellStyle name="제목 4 11 3" xfId="3312"/>
    <cellStyle name="제목 4 11 4" xfId="3313"/>
    <cellStyle name="제목 4 11 5" xfId="3314"/>
    <cellStyle name="제목 4 11 6" xfId="3315"/>
    <cellStyle name="제목 4 11 7" xfId="3316"/>
    <cellStyle name="제목 4 12" xfId="4860"/>
    <cellStyle name="제목 4 13" xfId="4861"/>
    <cellStyle name="제목 4 14" xfId="4862"/>
    <cellStyle name="제목 4 15" xfId="4863"/>
    <cellStyle name="제목 4 16" xfId="4864"/>
    <cellStyle name="제목 4 17" xfId="4865"/>
    <cellStyle name="제목 4 18" xfId="4866"/>
    <cellStyle name="제목 4 19" xfId="4867"/>
    <cellStyle name="제목 4 2" xfId="595"/>
    <cellStyle name="제목 4 2 2" xfId="596"/>
    <cellStyle name="제목 4 2 2 2" xfId="3317"/>
    <cellStyle name="제목 4 2 2 2 2" xfId="3318"/>
    <cellStyle name="제목 4 2 2 2 2 2" xfId="3319"/>
    <cellStyle name="제목 4 2 2 2 2 2 2" xfId="3320"/>
    <cellStyle name="제목 4 2 2 2 2 2 2 2" xfId="3321"/>
    <cellStyle name="제목 4 2 2 2 2 2 2 2 2" xfId="3322"/>
    <cellStyle name="제목 4 2 2 2 2 2 2 2 3" xfId="3323"/>
    <cellStyle name="제목 4 2 2 2 2 2 2 3" xfId="3324"/>
    <cellStyle name="제목 4 2 2 2 2 2 3" xfId="3325"/>
    <cellStyle name="제목 4 2 2 2 2 3" xfId="3326"/>
    <cellStyle name="제목 4 2 2 2 2 4" xfId="3327"/>
    <cellStyle name="제목 4 2 2 2 3" xfId="3328"/>
    <cellStyle name="제목 4 2 2 2 4" xfId="3329"/>
    <cellStyle name="제목 4 2 2 3" xfId="3330"/>
    <cellStyle name="제목 4 2 2 4" xfId="3331"/>
    <cellStyle name="제목 4 2 2 5" xfId="3332"/>
    <cellStyle name="제목 4 2 2 6" xfId="3333"/>
    <cellStyle name="제목 4 2 3" xfId="3334"/>
    <cellStyle name="제목 4 2 3 2" xfId="3335"/>
    <cellStyle name="제목 4 2 3 3" xfId="3336"/>
    <cellStyle name="제목 4 2 4" xfId="3337"/>
    <cellStyle name="제목 4 2 5" xfId="3338"/>
    <cellStyle name="제목 4 2_1) 도로시설물" xfId="3339"/>
    <cellStyle name="제목 4 20" xfId="4868"/>
    <cellStyle name="제목 4 21" xfId="4869"/>
    <cellStyle name="제목 4 22" xfId="4870"/>
    <cellStyle name="제목 4 23" xfId="4871"/>
    <cellStyle name="제목 4 24" xfId="4872"/>
    <cellStyle name="제목 4 25" xfId="4873"/>
    <cellStyle name="제목 4 26" xfId="4874"/>
    <cellStyle name="제목 4 27" xfId="4875"/>
    <cellStyle name="제목 4 28" xfId="4876"/>
    <cellStyle name="제목 4 3" xfId="597"/>
    <cellStyle name="제목 4 3 2" xfId="3340"/>
    <cellStyle name="제목 4 4" xfId="3341"/>
    <cellStyle name="제목 4 5" xfId="3342"/>
    <cellStyle name="제목 4 6" xfId="3343"/>
    <cellStyle name="제목 4 6 10" xfId="3344"/>
    <cellStyle name="제목 4 6 2" xfId="3345"/>
    <cellStyle name="제목 4 6 3" xfId="3346"/>
    <cellStyle name="제목 4 6 4" xfId="3347"/>
    <cellStyle name="제목 4 6 5" xfId="3348"/>
    <cellStyle name="제목 4 6 6" xfId="3349"/>
    <cellStyle name="제목 4 6 7" xfId="3350"/>
    <cellStyle name="제목 4 6 8" xfId="3351"/>
    <cellStyle name="제목 4 6 9" xfId="3352"/>
    <cellStyle name="제목 4 7" xfId="3353"/>
    <cellStyle name="제목 4 7 2" xfId="3354"/>
    <cellStyle name="제목 4 8" xfId="3355"/>
    <cellStyle name="제목 4 8 2" xfId="3356"/>
    <cellStyle name="제목 4 9" xfId="3357"/>
    <cellStyle name="제목 40" xfId="3358"/>
    <cellStyle name="제목 41" xfId="3359"/>
    <cellStyle name="제목 5" xfId="598"/>
    <cellStyle name="제목 5 2" xfId="3360"/>
    <cellStyle name="제목 5 2 2" xfId="3361"/>
    <cellStyle name="제목 5 2 2 2" xfId="3362"/>
    <cellStyle name="제목 5 2 2 2 2" xfId="3363"/>
    <cellStyle name="제목 5 2 2 2 2 2" xfId="3364"/>
    <cellStyle name="제목 5 2 2 2 2 2 2" xfId="3365"/>
    <cellStyle name="제목 5 2 2 2 2 2 2 2" xfId="3366"/>
    <cellStyle name="제목 5 2 2 2 2 2 2 3" xfId="3367"/>
    <cellStyle name="제목 5 2 2 2 2 2 3" xfId="3368"/>
    <cellStyle name="제목 5 2 2 2 2 3" xfId="3369"/>
    <cellStyle name="제목 5 2 2 2 3" xfId="3370"/>
    <cellStyle name="제목 5 2 2 2 4" xfId="3371"/>
    <cellStyle name="제목 5 2 2 3" xfId="3372"/>
    <cellStyle name="제목 5 2 2 4" xfId="3373"/>
    <cellStyle name="제목 5 2 3" xfId="3374"/>
    <cellStyle name="제목 5 2 4" xfId="3375"/>
    <cellStyle name="제목 5 2 5" xfId="3376"/>
    <cellStyle name="제목 5 3" xfId="3377"/>
    <cellStyle name="제목 5 3 2" xfId="3378"/>
    <cellStyle name="제목 5 3 3" xfId="3379"/>
    <cellStyle name="제목 5 4" xfId="3380"/>
    <cellStyle name="제목 5 5" xfId="3381"/>
    <cellStyle name="제목 6" xfId="599"/>
    <cellStyle name="제목 6 2" xfId="3382"/>
    <cellStyle name="제목 7" xfId="3383"/>
    <cellStyle name="제목 8" xfId="3384"/>
    <cellStyle name="제목 9" xfId="3385"/>
    <cellStyle name="제목 9 10" xfId="3386"/>
    <cellStyle name="제목 9 2" xfId="3387"/>
    <cellStyle name="제목 9 3" xfId="3388"/>
    <cellStyle name="제목 9 4" xfId="3389"/>
    <cellStyle name="제목 9 5" xfId="3390"/>
    <cellStyle name="제목 9 6" xfId="3391"/>
    <cellStyle name="제목 9 7" xfId="3392"/>
    <cellStyle name="제목 9 8" xfId="3393"/>
    <cellStyle name="제목 9 9" xfId="3394"/>
    <cellStyle name="좋음 10" xfId="3395"/>
    <cellStyle name="좋음 11" xfId="3396"/>
    <cellStyle name="좋음 11 2" xfId="3397"/>
    <cellStyle name="좋음 11 3" xfId="3398"/>
    <cellStyle name="좋음 11 4" xfId="3399"/>
    <cellStyle name="좋음 11 5" xfId="3400"/>
    <cellStyle name="좋음 11 6" xfId="3401"/>
    <cellStyle name="좋음 11 7" xfId="3402"/>
    <cellStyle name="좋음 12" xfId="4877"/>
    <cellStyle name="좋음 13" xfId="4878"/>
    <cellStyle name="좋음 14" xfId="4879"/>
    <cellStyle name="좋음 15" xfId="4880"/>
    <cellStyle name="좋음 16" xfId="4881"/>
    <cellStyle name="좋음 17" xfId="4882"/>
    <cellStyle name="좋음 18" xfId="4883"/>
    <cellStyle name="좋음 19" xfId="4884"/>
    <cellStyle name="좋음 2" xfId="600"/>
    <cellStyle name="좋음 2 2" xfId="601"/>
    <cellStyle name="좋음 2 2 2" xfId="3403"/>
    <cellStyle name="좋음 2 2 2 2" xfId="3404"/>
    <cellStyle name="좋음 2 2 2 2 2" xfId="3405"/>
    <cellStyle name="좋음 2 2 2 2 2 2" xfId="3406"/>
    <cellStyle name="좋음 2 2 2 2 2 2 2" xfId="3407"/>
    <cellStyle name="좋음 2 2 2 2 2 2 2 2" xfId="3408"/>
    <cellStyle name="좋음 2 2 2 2 2 2 2 3" xfId="3409"/>
    <cellStyle name="좋음 2 2 2 2 2 2 3" xfId="3410"/>
    <cellStyle name="좋음 2 2 2 2 2 3" xfId="3411"/>
    <cellStyle name="좋음 2 2 2 2 3" xfId="3412"/>
    <cellStyle name="좋음 2 2 2 2 4" xfId="3413"/>
    <cellStyle name="좋음 2 2 2 3" xfId="3414"/>
    <cellStyle name="좋음 2 2 2 4" xfId="3415"/>
    <cellStyle name="좋음 2 2 3" xfId="3416"/>
    <cellStyle name="좋음 2 2 4" xfId="3417"/>
    <cellStyle name="좋음 2 2 5" xfId="3418"/>
    <cellStyle name="좋음 2 2 6" xfId="3419"/>
    <cellStyle name="좋음 2 3" xfId="3420"/>
    <cellStyle name="좋음 2 3 2" xfId="3421"/>
    <cellStyle name="좋음 2 3 3" xfId="3422"/>
    <cellStyle name="좋음 2 4" xfId="3423"/>
    <cellStyle name="좋음 2 5" xfId="3424"/>
    <cellStyle name="좋음 2_1) 도로시설물" xfId="3425"/>
    <cellStyle name="좋음 20" xfId="4885"/>
    <cellStyle name="좋음 21" xfId="4886"/>
    <cellStyle name="좋음 22" xfId="4887"/>
    <cellStyle name="좋음 23" xfId="4888"/>
    <cellStyle name="좋음 24" xfId="4889"/>
    <cellStyle name="좋음 25" xfId="4890"/>
    <cellStyle name="좋음 26" xfId="4891"/>
    <cellStyle name="좋음 27" xfId="4892"/>
    <cellStyle name="좋음 28" xfId="4893"/>
    <cellStyle name="좋음 3" xfId="602"/>
    <cellStyle name="좋음 3 2" xfId="3426"/>
    <cellStyle name="좋음 4" xfId="3427"/>
    <cellStyle name="좋음 5" xfId="3428"/>
    <cellStyle name="좋음 6" xfId="3429"/>
    <cellStyle name="좋음 6 10" xfId="3430"/>
    <cellStyle name="좋음 6 2" xfId="3431"/>
    <cellStyle name="좋음 6 3" xfId="3432"/>
    <cellStyle name="좋음 6 4" xfId="3433"/>
    <cellStyle name="좋음 6 5" xfId="3434"/>
    <cellStyle name="좋음 6 6" xfId="3435"/>
    <cellStyle name="좋음 6 7" xfId="3436"/>
    <cellStyle name="좋음 6 8" xfId="3437"/>
    <cellStyle name="좋음 6 9" xfId="3438"/>
    <cellStyle name="좋음 7" xfId="3439"/>
    <cellStyle name="좋음 7 2" xfId="3440"/>
    <cellStyle name="좋음 8" xfId="3441"/>
    <cellStyle name="좋음 8 2" xfId="3442"/>
    <cellStyle name="좋음 9" xfId="3443"/>
    <cellStyle name="쪽번호" xfId="603"/>
    <cellStyle name="쪽번호 2" xfId="3444"/>
    <cellStyle name="출력 10" xfId="3445"/>
    <cellStyle name="출력 11" xfId="3446"/>
    <cellStyle name="출력 11 2" xfId="3447"/>
    <cellStyle name="출력 11 3" xfId="3448"/>
    <cellStyle name="출력 11 4" xfId="3449"/>
    <cellStyle name="출력 11 5" xfId="3450"/>
    <cellStyle name="출력 11 6" xfId="3451"/>
    <cellStyle name="출력 11 7" xfId="3452"/>
    <cellStyle name="출력 12" xfId="4894"/>
    <cellStyle name="출력 13" xfId="4895"/>
    <cellStyle name="출력 14" xfId="4896"/>
    <cellStyle name="출력 15" xfId="4897"/>
    <cellStyle name="출력 16" xfId="4898"/>
    <cellStyle name="출력 17" xfId="4899"/>
    <cellStyle name="출력 18" xfId="4900"/>
    <cellStyle name="출력 19" xfId="4901"/>
    <cellStyle name="출력 2" xfId="604"/>
    <cellStyle name="출력 2 2" xfId="605"/>
    <cellStyle name="출력 2 2 2" xfId="3453"/>
    <cellStyle name="출력 2 2 2 2" xfId="3454"/>
    <cellStyle name="출력 2 2 2 2 2" xfId="3455"/>
    <cellStyle name="출력 2 2 2 2 2 2" xfId="3456"/>
    <cellStyle name="출력 2 2 2 2 2 2 2" xfId="3457"/>
    <cellStyle name="출력 2 2 2 2 2 2 2 2" xfId="3458"/>
    <cellStyle name="출력 2 2 2 2 2 2 2 3" xfId="3459"/>
    <cellStyle name="출력 2 2 2 2 2 2 3" xfId="3460"/>
    <cellStyle name="출력 2 2 2 2 2 3" xfId="3461"/>
    <cellStyle name="출력 2 2 2 2 3" xfId="3462"/>
    <cellStyle name="출력 2 2 2 2 4" xfId="3463"/>
    <cellStyle name="출력 2 2 2 3" xfId="3464"/>
    <cellStyle name="출력 2 2 2 4" xfId="3465"/>
    <cellStyle name="출력 2 2 3" xfId="3466"/>
    <cellStyle name="출력 2 2 4" xfId="3467"/>
    <cellStyle name="출력 2 2 5" xfId="3468"/>
    <cellStyle name="출력 2 2 6" xfId="3469"/>
    <cellStyle name="출력 2 3" xfId="3470"/>
    <cellStyle name="출력 2 3 2" xfId="3471"/>
    <cellStyle name="출력 2 3 3" xfId="3472"/>
    <cellStyle name="출력 2 4" xfId="3473"/>
    <cellStyle name="출력 2 5" xfId="3474"/>
    <cellStyle name="출력 2_1) 도로시설물" xfId="3475"/>
    <cellStyle name="출력 20" xfId="4902"/>
    <cellStyle name="출력 21" xfId="4903"/>
    <cellStyle name="출력 22" xfId="4904"/>
    <cellStyle name="출력 23" xfId="4905"/>
    <cellStyle name="출력 24" xfId="4906"/>
    <cellStyle name="출력 25" xfId="4907"/>
    <cellStyle name="출력 26" xfId="4908"/>
    <cellStyle name="출력 27" xfId="4909"/>
    <cellStyle name="출력 28" xfId="4910"/>
    <cellStyle name="출력 3" xfId="606"/>
    <cellStyle name="출력 3 2" xfId="3476"/>
    <cellStyle name="출력 4" xfId="3477"/>
    <cellStyle name="출력 5" xfId="3478"/>
    <cellStyle name="출력 6" xfId="3479"/>
    <cellStyle name="출력 6 10" xfId="3480"/>
    <cellStyle name="출력 6 2" xfId="3481"/>
    <cellStyle name="출력 6 3" xfId="3482"/>
    <cellStyle name="출력 6 4" xfId="3483"/>
    <cellStyle name="출력 6 5" xfId="3484"/>
    <cellStyle name="출력 6 6" xfId="3485"/>
    <cellStyle name="출력 6 7" xfId="3486"/>
    <cellStyle name="출력 6 8" xfId="3487"/>
    <cellStyle name="출력 6 9" xfId="3488"/>
    <cellStyle name="출력 7" xfId="3489"/>
    <cellStyle name="출력 7 2" xfId="3490"/>
    <cellStyle name="출력 8" xfId="3491"/>
    <cellStyle name="출력 8 2" xfId="3492"/>
    <cellStyle name="출력 9" xfId="3493"/>
    <cellStyle name="콤마 [0]_(월초P)" xfId="607"/>
    <cellStyle name="콤마_(type)총괄" xfId="608"/>
    <cellStyle name="통화 [0] 2" xfId="609"/>
    <cellStyle name="통화 [0] 2 2" xfId="3494"/>
    <cellStyle name="통화 [0] 3" xfId="610"/>
    <cellStyle name="통화 [0] 3 2" xfId="3495"/>
    <cellStyle name="통화 [0] 4" xfId="3496"/>
    <cellStyle name="퍼센트" xfId="611"/>
    <cellStyle name="퍼센트 2" xfId="3497"/>
    <cellStyle name="표준" xfId="0" builtinId="0"/>
    <cellStyle name="표준 10" xfId="612"/>
    <cellStyle name="표준 10 2" xfId="3498"/>
    <cellStyle name="표준 10 2 2" xfId="3499"/>
    <cellStyle name="표준 10 2 3" xfId="4911"/>
    <cellStyle name="표준 10 3" xfId="3500"/>
    <cellStyle name="표준 10 4" xfId="3501"/>
    <cellStyle name="표준 10 5" xfId="3502"/>
    <cellStyle name="표준 10 6" xfId="3503"/>
    <cellStyle name="표준 10 7" xfId="3504"/>
    <cellStyle name="표준 100" xfId="3505"/>
    <cellStyle name="표준 100 2" xfId="3506"/>
    <cellStyle name="표준 100 3" xfId="3507"/>
    <cellStyle name="표준 101" xfId="3508"/>
    <cellStyle name="표준 101 2" xfId="3509"/>
    <cellStyle name="표준 101 3" xfId="3510"/>
    <cellStyle name="표준 102" xfId="3511"/>
    <cellStyle name="표준 102 2" xfId="3512"/>
    <cellStyle name="표준 102 3" xfId="3513"/>
    <cellStyle name="표준 103" xfId="3514"/>
    <cellStyle name="표준 103 2" xfId="3515"/>
    <cellStyle name="표준 104" xfId="3516"/>
    <cellStyle name="표준 104 2" xfId="3517"/>
    <cellStyle name="표준 105" xfId="3518"/>
    <cellStyle name="표준 105 2" xfId="3519"/>
    <cellStyle name="표준 106" xfId="3520"/>
    <cellStyle name="표준 106 2" xfId="3521"/>
    <cellStyle name="표준 107" xfId="3522"/>
    <cellStyle name="표준 107 2" xfId="3523"/>
    <cellStyle name="표준 108" xfId="3524"/>
    <cellStyle name="표준 108 2" xfId="3525"/>
    <cellStyle name="표준 109" xfId="3526"/>
    <cellStyle name="표준 109 2" xfId="3527"/>
    <cellStyle name="표준 11" xfId="613"/>
    <cellStyle name="표준 11 2" xfId="3528"/>
    <cellStyle name="표준 11 3" xfId="4912"/>
    <cellStyle name="표준 110" xfId="3529"/>
    <cellStyle name="표준 111" xfId="3530"/>
    <cellStyle name="표준 111 2" xfId="3531"/>
    <cellStyle name="표준 112" xfId="3532"/>
    <cellStyle name="표준 112 2" xfId="3533"/>
    <cellStyle name="표준 113" xfId="3534"/>
    <cellStyle name="표준 114" xfId="3535"/>
    <cellStyle name="표준 115" xfId="3536"/>
    <cellStyle name="표준 116" xfId="3537"/>
    <cellStyle name="표준 117" xfId="3538"/>
    <cellStyle name="표준 118" xfId="3539"/>
    <cellStyle name="표준 119" xfId="3540"/>
    <cellStyle name="표준 12" xfId="614"/>
    <cellStyle name="표준 12 2" xfId="3541"/>
    <cellStyle name="표준 12 3" xfId="3542"/>
    <cellStyle name="표준 120" xfId="3543"/>
    <cellStyle name="표준 121" xfId="3544"/>
    <cellStyle name="표준 122" xfId="3545"/>
    <cellStyle name="표준 123" xfId="3546"/>
    <cellStyle name="표준 124" xfId="3547"/>
    <cellStyle name="표준 125" xfId="3548"/>
    <cellStyle name="표준 126" xfId="3549"/>
    <cellStyle name="표준 127" xfId="3550"/>
    <cellStyle name="표준 128" xfId="3551"/>
    <cellStyle name="표준 129" xfId="697"/>
    <cellStyle name="표준 13" xfId="615"/>
    <cellStyle name="표준 13 2" xfId="3552"/>
    <cellStyle name="표준 13 3" xfId="3553"/>
    <cellStyle name="표준 14" xfId="616"/>
    <cellStyle name="표준 14 2" xfId="3554"/>
    <cellStyle name="표준 14 3" xfId="4913"/>
    <cellStyle name="표준 15" xfId="617"/>
    <cellStyle name="표준 15 2" xfId="3555"/>
    <cellStyle name="표준 16" xfId="618"/>
    <cellStyle name="표준 16 2" xfId="3556"/>
    <cellStyle name="표준 16 2 2" xfId="4914"/>
    <cellStyle name="표준 16 3" xfId="4915"/>
    <cellStyle name="표준 17" xfId="619"/>
    <cellStyle name="표준 17 2" xfId="3557"/>
    <cellStyle name="표준 17 3" xfId="4916"/>
    <cellStyle name="표준 18" xfId="620"/>
    <cellStyle name="표준 18 2" xfId="3558"/>
    <cellStyle name="표준 19" xfId="621"/>
    <cellStyle name="표준 19 2" xfId="622"/>
    <cellStyle name="표준 19 2 2" xfId="3559"/>
    <cellStyle name="표준 19 3" xfId="623"/>
    <cellStyle name="표준 19 3 2" xfId="3560"/>
    <cellStyle name="표준 19 4" xfId="624"/>
    <cellStyle name="표준 19 4 2" xfId="3561"/>
    <cellStyle name="표준 19 5" xfId="3562"/>
    <cellStyle name="표준 19 6" xfId="4917"/>
    <cellStyle name="표준 19_14-16.공공도서관" xfId="625"/>
    <cellStyle name="표준 2" xfId="626"/>
    <cellStyle name="표준 2 10" xfId="627"/>
    <cellStyle name="표준 2 10 2" xfId="3563"/>
    <cellStyle name="표준 2 11" xfId="628"/>
    <cellStyle name="표준 2 11 2" xfId="3564"/>
    <cellStyle name="표준 2 12" xfId="629"/>
    <cellStyle name="표준 2 12 2" xfId="3565"/>
    <cellStyle name="표준 2 13" xfId="630"/>
    <cellStyle name="표준 2 13 2" xfId="3566"/>
    <cellStyle name="표준 2 14" xfId="631"/>
    <cellStyle name="표준 2 14 2" xfId="3567"/>
    <cellStyle name="표준 2 15" xfId="3568"/>
    <cellStyle name="표준 2 16" xfId="4918"/>
    <cellStyle name="표준 2 2" xfId="632"/>
    <cellStyle name="표준 2 2 2" xfId="633"/>
    <cellStyle name="표준 2 2 2 2" xfId="3569"/>
    <cellStyle name="표준 2 2 2 2 2" xfId="3570"/>
    <cellStyle name="표준 2 2 2 3" xfId="3571"/>
    <cellStyle name="표준 2 2 2 4" xfId="3572"/>
    <cellStyle name="표준 2 2 2 5" xfId="3573"/>
    <cellStyle name="표준 2 2 3" xfId="3574"/>
    <cellStyle name="표준 2 2 3 2" xfId="3575"/>
    <cellStyle name="표준 2 2 4" xfId="3576"/>
    <cellStyle name="표준 2 2 5" xfId="3577"/>
    <cellStyle name="표준 2 2 6" xfId="3578"/>
    <cellStyle name="표준 2 2 7" xfId="700"/>
    <cellStyle name="표준 2 2_1) 도로시설물" xfId="3579"/>
    <cellStyle name="표준 2 3" xfId="634"/>
    <cellStyle name="표준 2 3 2" xfId="635"/>
    <cellStyle name="표준 2 3 2 2" xfId="3580"/>
    <cellStyle name="표준 2 3 3" xfId="3581"/>
    <cellStyle name="표준 2 3 4" xfId="3582"/>
    <cellStyle name="표준 2 3 5" xfId="3583"/>
    <cellStyle name="표준 2 4" xfId="636"/>
    <cellStyle name="표준 2 4 2" xfId="3584"/>
    <cellStyle name="표준 2 5" xfId="637"/>
    <cellStyle name="표준 2 5 2" xfId="638"/>
    <cellStyle name="표준 2 5 2 2" xfId="3585"/>
    <cellStyle name="표준 2 5 3" xfId="3586"/>
    <cellStyle name="표준 2 5 4" xfId="3587"/>
    <cellStyle name="표준 2 6" xfId="639"/>
    <cellStyle name="표준 2 6 2" xfId="3588"/>
    <cellStyle name="표준 2 7" xfId="640"/>
    <cellStyle name="표준 2 7 2" xfId="3589"/>
    <cellStyle name="표준 2 8" xfId="641"/>
    <cellStyle name="표준 2 8 2" xfId="3590"/>
    <cellStyle name="표준 2 9" xfId="642"/>
    <cellStyle name="표준 2 9 2" xfId="3591"/>
    <cellStyle name="표준 2_(완료)통계연보자료_사업체(출판인쇄기록매체등)이병우" xfId="643"/>
    <cellStyle name="표준 20" xfId="644"/>
    <cellStyle name="표준 20 2" xfId="3592"/>
    <cellStyle name="표준 20 3" xfId="3593"/>
    <cellStyle name="표준 20 4" xfId="3594"/>
    <cellStyle name="표준 20 5" xfId="3595"/>
    <cellStyle name="표준 20 6" xfId="3596"/>
    <cellStyle name="표준 20 7" xfId="4919"/>
    <cellStyle name="표준 21" xfId="645"/>
    <cellStyle name="표준 21 2" xfId="3597"/>
    <cellStyle name="표준 21 3" xfId="3598"/>
    <cellStyle name="표준 21 4" xfId="3599"/>
    <cellStyle name="표준 21 5" xfId="3600"/>
    <cellStyle name="표준 21 6" xfId="3601"/>
    <cellStyle name="표준 21 7" xfId="4920"/>
    <cellStyle name="표준 22" xfId="646"/>
    <cellStyle name="표준 22 2" xfId="3602"/>
    <cellStyle name="표준 22 3" xfId="3603"/>
    <cellStyle name="표준 22 4" xfId="3604"/>
    <cellStyle name="표준 22 5" xfId="3605"/>
    <cellStyle name="표준 22 6" xfId="3606"/>
    <cellStyle name="표준 22 7" xfId="4921"/>
    <cellStyle name="표준 23" xfId="647"/>
    <cellStyle name="표준 23 2" xfId="3607"/>
    <cellStyle name="표준 23 3" xfId="4922"/>
    <cellStyle name="표준 24" xfId="648"/>
    <cellStyle name="표준 24 2" xfId="3608"/>
    <cellStyle name="표준 24 3" xfId="4923"/>
    <cellStyle name="표준 25" xfId="649"/>
    <cellStyle name="표준 25 2" xfId="3609"/>
    <cellStyle name="표준 25 3" xfId="3610"/>
    <cellStyle name="표준 25 4" xfId="4924"/>
    <cellStyle name="표준 256" xfId="3611"/>
    <cellStyle name="표준 257" xfId="3612"/>
    <cellStyle name="표준 258" xfId="3613"/>
    <cellStyle name="표준 259" xfId="3614"/>
    <cellStyle name="표준 26" xfId="650"/>
    <cellStyle name="표준 26 2" xfId="3615"/>
    <cellStyle name="표준 26 2 2" xfId="3616"/>
    <cellStyle name="표준 26 3" xfId="3617"/>
    <cellStyle name="표준 26 4" xfId="4925"/>
    <cellStyle name="표준 260" xfId="3618"/>
    <cellStyle name="표준 261" xfId="3619"/>
    <cellStyle name="표준 262" xfId="3620"/>
    <cellStyle name="표준 263" xfId="3621"/>
    <cellStyle name="표준 264" xfId="3622"/>
    <cellStyle name="표준 265" xfId="3623"/>
    <cellStyle name="표준 266" xfId="3624"/>
    <cellStyle name="표준 267" xfId="3625"/>
    <cellStyle name="표준 268" xfId="3626"/>
    <cellStyle name="표준 269" xfId="3627"/>
    <cellStyle name="표준 27" xfId="651"/>
    <cellStyle name="표준 27 10" xfId="4926"/>
    <cellStyle name="표준 27 11" xfId="3628"/>
    <cellStyle name="표준 27 2" xfId="3629"/>
    <cellStyle name="표준 27 2 2" xfId="3630"/>
    <cellStyle name="표준 27 2 2 2" xfId="3631"/>
    <cellStyle name="표준 27 2 3" xfId="3632"/>
    <cellStyle name="표준 27 2 3 2" xfId="3633"/>
    <cellStyle name="표준 27 2 4" xfId="3634"/>
    <cellStyle name="표준 27 3" xfId="3635"/>
    <cellStyle name="표준 27 3 2" xfId="3636"/>
    <cellStyle name="표준 27 3 2 2" xfId="3637"/>
    <cellStyle name="표준 27 3 3" xfId="3638"/>
    <cellStyle name="표준 27 3 3 2" xfId="3639"/>
    <cellStyle name="표준 27 3 4" xfId="3640"/>
    <cellStyle name="표준 27 4" xfId="3641"/>
    <cellStyle name="표준 27 4 2" xfId="3642"/>
    <cellStyle name="표준 27 5" xfId="3643"/>
    <cellStyle name="표준 27 5 2" xfId="3644"/>
    <cellStyle name="표준 27 6" xfId="3645"/>
    <cellStyle name="표준 27 6 2" xfId="3646"/>
    <cellStyle name="표준 27 7" xfId="3647"/>
    <cellStyle name="표준 27 7 2" xfId="3648"/>
    <cellStyle name="표준 27 8" xfId="3649"/>
    <cellStyle name="표준 27 8 2" xfId="3650"/>
    <cellStyle name="표준 27 9" xfId="3651"/>
    <cellStyle name="표준 270" xfId="3652"/>
    <cellStyle name="표준 271" xfId="3653"/>
    <cellStyle name="표준 272" xfId="3654"/>
    <cellStyle name="표준 273" xfId="3655"/>
    <cellStyle name="표준 274" xfId="3656"/>
    <cellStyle name="표준 275" xfId="3657"/>
    <cellStyle name="표준 276" xfId="3658"/>
    <cellStyle name="표준 277" xfId="3659"/>
    <cellStyle name="표준 278" xfId="3660"/>
    <cellStyle name="표준 279" xfId="3661"/>
    <cellStyle name="표준 28" xfId="652"/>
    <cellStyle name="표준 28 10" xfId="4927"/>
    <cellStyle name="표준 28 11" xfId="3662"/>
    <cellStyle name="표준 28 2" xfId="3663"/>
    <cellStyle name="표준 28 2 2" xfId="3664"/>
    <cellStyle name="표준 28 2 2 2" xfId="3665"/>
    <cellStyle name="표준 28 2 3" xfId="3666"/>
    <cellStyle name="표준 28 2 3 2" xfId="3667"/>
    <cellStyle name="표준 28 2 4" xfId="3668"/>
    <cellStyle name="표준 28 3" xfId="3669"/>
    <cellStyle name="표준 28 3 2" xfId="3670"/>
    <cellStyle name="표준 28 3 2 2" xfId="3671"/>
    <cellStyle name="표준 28 3 3" xfId="3672"/>
    <cellStyle name="표준 28 3 3 2" xfId="3673"/>
    <cellStyle name="표준 28 3 4" xfId="3674"/>
    <cellStyle name="표준 28 4" xfId="3675"/>
    <cellStyle name="표준 28 4 2" xfId="3676"/>
    <cellStyle name="표준 28 5" xfId="3677"/>
    <cellStyle name="표준 28 5 2" xfId="3678"/>
    <cellStyle name="표준 28 6" xfId="3679"/>
    <cellStyle name="표준 28 6 2" xfId="3680"/>
    <cellStyle name="표준 28 7" xfId="3681"/>
    <cellStyle name="표준 28 7 2" xfId="3682"/>
    <cellStyle name="표준 28 8" xfId="3683"/>
    <cellStyle name="표준 28 8 2" xfId="3684"/>
    <cellStyle name="표준 28 9" xfId="3685"/>
    <cellStyle name="표준 280" xfId="3686"/>
    <cellStyle name="표준 281" xfId="3687"/>
    <cellStyle name="표준 282" xfId="3688"/>
    <cellStyle name="표준 283" xfId="3689"/>
    <cellStyle name="표준 284" xfId="3690"/>
    <cellStyle name="표준 285" xfId="3691"/>
    <cellStyle name="표준 286" xfId="3692"/>
    <cellStyle name="표준 287" xfId="3693"/>
    <cellStyle name="표준 288" xfId="3694"/>
    <cellStyle name="표준 289" xfId="3695"/>
    <cellStyle name="표준 29" xfId="653"/>
    <cellStyle name="표준 29 10" xfId="4928"/>
    <cellStyle name="표준 29 11" xfId="3696"/>
    <cellStyle name="표준 29 2" xfId="3697"/>
    <cellStyle name="표준 29 2 2" xfId="3698"/>
    <cellStyle name="표준 29 2 2 2" xfId="3699"/>
    <cellStyle name="표준 29 2 3" xfId="3700"/>
    <cellStyle name="표준 29 2 3 2" xfId="3701"/>
    <cellStyle name="표준 29 3" xfId="3702"/>
    <cellStyle name="표준 29 3 2" xfId="3703"/>
    <cellStyle name="표준 29 3 2 2" xfId="3704"/>
    <cellStyle name="표준 29 3 3" xfId="3705"/>
    <cellStyle name="표준 29 3 3 2" xfId="3706"/>
    <cellStyle name="표준 29 3 4" xfId="3707"/>
    <cellStyle name="표준 29 4" xfId="3708"/>
    <cellStyle name="표준 29 4 2" xfId="3709"/>
    <cellStyle name="표준 29 5" xfId="3710"/>
    <cellStyle name="표준 29 5 2" xfId="3711"/>
    <cellStyle name="표준 29 6" xfId="3712"/>
    <cellStyle name="표준 29 6 2" xfId="3713"/>
    <cellStyle name="표준 29 7" xfId="3714"/>
    <cellStyle name="표준 29 7 2" xfId="3715"/>
    <cellStyle name="표준 29 8" xfId="3716"/>
    <cellStyle name="표준 29 8 2" xfId="3717"/>
    <cellStyle name="표준 29 9" xfId="3718"/>
    <cellStyle name="표준 290" xfId="3719"/>
    <cellStyle name="표준 291" xfId="3720"/>
    <cellStyle name="표준 292" xfId="3721"/>
    <cellStyle name="표준 293" xfId="3722"/>
    <cellStyle name="표준 294" xfId="3723"/>
    <cellStyle name="표준 295" xfId="3724"/>
    <cellStyle name="표준 296" xfId="3725"/>
    <cellStyle name="표준 297" xfId="3726"/>
    <cellStyle name="표준 298" xfId="3727"/>
    <cellStyle name="표준 299" xfId="3728"/>
    <cellStyle name="표준 3" xfId="654"/>
    <cellStyle name="표준 3 10" xfId="3730"/>
    <cellStyle name="표준 3 10 2" xfId="3731"/>
    <cellStyle name="표준 3 10 3" xfId="4929"/>
    <cellStyle name="표준 3 11" xfId="4930"/>
    <cellStyle name="표준 3 12" xfId="4931"/>
    <cellStyle name="표준 3 13" xfId="4932"/>
    <cellStyle name="표준 3 14" xfId="4933"/>
    <cellStyle name="표준 3 15" xfId="4934"/>
    <cellStyle name="표준 3 16" xfId="4935"/>
    <cellStyle name="표준 3 17" xfId="4936"/>
    <cellStyle name="표준 3 18" xfId="4937"/>
    <cellStyle name="표준 3 19" xfId="4938"/>
    <cellStyle name="표준 3 2" xfId="655"/>
    <cellStyle name="표준 3 2 2" xfId="3732"/>
    <cellStyle name="표준 3 20" xfId="4939"/>
    <cellStyle name="표준 3 21" xfId="4940"/>
    <cellStyle name="표준 3 22" xfId="4941"/>
    <cellStyle name="표준 3 23" xfId="4942"/>
    <cellStyle name="표준 3 24" xfId="4943"/>
    <cellStyle name="표준 3 25" xfId="4944"/>
    <cellStyle name="표준 3 26" xfId="4945"/>
    <cellStyle name="표준 3 27" xfId="4946"/>
    <cellStyle name="표준 3 28" xfId="4947"/>
    <cellStyle name="표준 3 29" xfId="3729"/>
    <cellStyle name="표준 3 3" xfId="656"/>
    <cellStyle name="표준 3 3 2" xfId="3733"/>
    <cellStyle name="표준 3 4" xfId="657"/>
    <cellStyle name="표준 3 4 2" xfId="3734"/>
    <cellStyle name="표준 3 4 3" xfId="4948"/>
    <cellStyle name="표준 3 5" xfId="658"/>
    <cellStyle name="표준 3 5 2" xfId="3735"/>
    <cellStyle name="표준 3 5 3" xfId="4949"/>
    <cellStyle name="표준 3 6" xfId="659"/>
    <cellStyle name="표준 3 6 2" xfId="3736"/>
    <cellStyle name="표준 3 6 3" xfId="4950"/>
    <cellStyle name="표준 3 7" xfId="660"/>
    <cellStyle name="표준 3 7 2" xfId="3737"/>
    <cellStyle name="표준 3 7 3" xfId="4951"/>
    <cellStyle name="표준 3 8" xfId="661"/>
    <cellStyle name="표준 3 8 2" xfId="3738"/>
    <cellStyle name="표준 3 8 3" xfId="4952"/>
    <cellStyle name="표준 3 9" xfId="3739"/>
    <cellStyle name="표준 3 9 10" xfId="4953"/>
    <cellStyle name="표준 3 9 2" xfId="3740"/>
    <cellStyle name="표준 3 9 2 2" xfId="3741"/>
    <cellStyle name="표준 3 9 2 2 2" xfId="3742"/>
    <cellStyle name="표준 3 9 2 3" xfId="3743"/>
    <cellStyle name="표준 3 9 2 3 2" xfId="3744"/>
    <cellStyle name="표준 3 9 2 4" xfId="3745"/>
    <cellStyle name="표준 3 9 3" xfId="3746"/>
    <cellStyle name="표준 3 9 3 2" xfId="3747"/>
    <cellStyle name="표준 3 9 3 2 2" xfId="3748"/>
    <cellStyle name="표준 3 9 3 3" xfId="3749"/>
    <cellStyle name="표준 3 9 3 3 2" xfId="3750"/>
    <cellStyle name="표준 3 9 3 4" xfId="3751"/>
    <cellStyle name="표준 3 9 4" xfId="3752"/>
    <cellStyle name="표준 3 9 4 2" xfId="3753"/>
    <cellStyle name="표준 3 9 5" xfId="3754"/>
    <cellStyle name="표준 3 9 5 2" xfId="3755"/>
    <cellStyle name="표준 3 9 6" xfId="3756"/>
    <cellStyle name="표준 3 9 6 2" xfId="3757"/>
    <cellStyle name="표준 3 9 7" xfId="3758"/>
    <cellStyle name="표준 3 9 7 2" xfId="3759"/>
    <cellStyle name="표준 3 9 8" xfId="3760"/>
    <cellStyle name="표준 3 9 8 2" xfId="3761"/>
    <cellStyle name="표준 3 9 9" xfId="3762"/>
    <cellStyle name="표준 3_1) 도로시설물" xfId="3763"/>
    <cellStyle name="표준 30" xfId="662"/>
    <cellStyle name="표준 30 10" xfId="3764"/>
    <cellStyle name="표준 30 11" xfId="3765"/>
    <cellStyle name="표준 30 12" xfId="3766"/>
    <cellStyle name="표준 30 13" xfId="3767"/>
    <cellStyle name="표준 30 14" xfId="3768"/>
    <cellStyle name="표준 30 15" xfId="3769"/>
    <cellStyle name="표준 30 16" xfId="3770"/>
    <cellStyle name="표준 30 17" xfId="3771"/>
    <cellStyle name="표준 30 18" xfId="3772"/>
    <cellStyle name="표준 30 19" xfId="3773"/>
    <cellStyle name="표준 30 2" xfId="3774"/>
    <cellStyle name="표준 30 2 2" xfId="3775"/>
    <cellStyle name="표준 30 20" xfId="3776"/>
    <cellStyle name="표준 30 21" xfId="3777"/>
    <cellStyle name="표준 30 22" xfId="3778"/>
    <cellStyle name="표준 30 23" xfId="4954"/>
    <cellStyle name="표준 30 24" xfId="699"/>
    <cellStyle name="표준 30 3" xfId="3779"/>
    <cellStyle name="표준 30 4" xfId="3780"/>
    <cellStyle name="표준 30 5" xfId="3781"/>
    <cellStyle name="표준 30 6" xfId="3782"/>
    <cellStyle name="표준 30 7" xfId="3783"/>
    <cellStyle name="표준 30 8" xfId="3784"/>
    <cellStyle name="표준 30 9" xfId="3785"/>
    <cellStyle name="표준 300" xfId="3786"/>
    <cellStyle name="표준 301" xfId="3787"/>
    <cellStyle name="표준 302" xfId="3788"/>
    <cellStyle name="표준 303" xfId="3789"/>
    <cellStyle name="표준 304" xfId="3790"/>
    <cellStyle name="표준 305" xfId="3791"/>
    <cellStyle name="표준 306" xfId="3792"/>
    <cellStyle name="표준 307" xfId="3793"/>
    <cellStyle name="표준 308" xfId="3794"/>
    <cellStyle name="표준 309" xfId="3795"/>
    <cellStyle name="표준 31" xfId="663"/>
    <cellStyle name="표준 31 2" xfId="3797"/>
    <cellStyle name="표준 31 2 2" xfId="3798"/>
    <cellStyle name="표준 31 3" xfId="3799"/>
    <cellStyle name="표준 31 4" xfId="4955"/>
    <cellStyle name="표준 31 5" xfId="3796"/>
    <cellStyle name="표준 310" xfId="3800"/>
    <cellStyle name="표준 311" xfId="3801"/>
    <cellStyle name="표준 312" xfId="3802"/>
    <cellStyle name="표준 313" xfId="3803"/>
    <cellStyle name="표준 314" xfId="3804"/>
    <cellStyle name="표준 315" xfId="3805"/>
    <cellStyle name="표준 316" xfId="3806"/>
    <cellStyle name="표준 317" xfId="3807"/>
    <cellStyle name="표준 318" xfId="3808"/>
    <cellStyle name="표준 319" xfId="3809"/>
    <cellStyle name="표준 32" xfId="664"/>
    <cellStyle name="표준 32 2" xfId="3811"/>
    <cellStyle name="표준 32 2 2" xfId="3812"/>
    <cellStyle name="표준 32 3" xfId="3813"/>
    <cellStyle name="표준 32 4" xfId="4956"/>
    <cellStyle name="표준 32 5" xfId="3810"/>
    <cellStyle name="표준 320" xfId="3814"/>
    <cellStyle name="표준 321" xfId="3815"/>
    <cellStyle name="표준 322" xfId="3816"/>
    <cellStyle name="표준 323" xfId="3817"/>
    <cellStyle name="표준 324" xfId="3818"/>
    <cellStyle name="표준 325" xfId="3819"/>
    <cellStyle name="표준 326" xfId="3820"/>
    <cellStyle name="표준 327" xfId="3821"/>
    <cellStyle name="표준 328" xfId="3822"/>
    <cellStyle name="표준 329" xfId="3823"/>
    <cellStyle name="표준 33" xfId="665"/>
    <cellStyle name="표준 33 2" xfId="3825"/>
    <cellStyle name="표준 33 2 2" xfId="3826"/>
    <cellStyle name="표준 33 3" xfId="3827"/>
    <cellStyle name="표준 33 4" xfId="4957"/>
    <cellStyle name="표준 33 5" xfId="3824"/>
    <cellStyle name="표준 330" xfId="3828"/>
    <cellStyle name="표준 331" xfId="3829"/>
    <cellStyle name="표준 332" xfId="3830"/>
    <cellStyle name="표준 333" xfId="3831"/>
    <cellStyle name="표준 334" xfId="3832"/>
    <cellStyle name="표준 335" xfId="3833"/>
    <cellStyle name="표준 336" xfId="3834"/>
    <cellStyle name="표준 337" xfId="3835"/>
    <cellStyle name="표준 338" xfId="3836"/>
    <cellStyle name="표준 339" xfId="3837"/>
    <cellStyle name="표준 34" xfId="3838"/>
    <cellStyle name="표준 34 2" xfId="3839"/>
    <cellStyle name="표준 34 2 2" xfId="3840"/>
    <cellStyle name="표준 34 3" xfId="3841"/>
    <cellStyle name="표준 34 4" xfId="4958"/>
    <cellStyle name="표준 340" xfId="3842"/>
    <cellStyle name="표준 341" xfId="3843"/>
    <cellStyle name="표준 342" xfId="3844"/>
    <cellStyle name="표준 343" xfId="3845"/>
    <cellStyle name="표준 344" xfId="3846"/>
    <cellStyle name="표준 345" xfId="3847"/>
    <cellStyle name="표준 346" xfId="3848"/>
    <cellStyle name="표준 347" xfId="3849"/>
    <cellStyle name="표준 348" xfId="3850"/>
    <cellStyle name="표준 349" xfId="3851"/>
    <cellStyle name="표준 35" xfId="3852"/>
    <cellStyle name="표준 35 2" xfId="3853"/>
    <cellStyle name="표준 35 2 2" xfId="3854"/>
    <cellStyle name="표준 35 3" xfId="3855"/>
    <cellStyle name="표준 35 4" xfId="4959"/>
    <cellStyle name="표준 350" xfId="3856"/>
    <cellStyle name="표준 351" xfId="3857"/>
    <cellStyle name="표준 352" xfId="3858"/>
    <cellStyle name="표준 353" xfId="3859"/>
    <cellStyle name="표준 354" xfId="3860"/>
    <cellStyle name="표준 355" xfId="3861"/>
    <cellStyle name="표준 36" xfId="3862"/>
    <cellStyle name="표준 36 2" xfId="3863"/>
    <cellStyle name="표준 36 2 2" xfId="3864"/>
    <cellStyle name="표준 36 3" xfId="3865"/>
    <cellStyle name="표준 36 4" xfId="4960"/>
    <cellStyle name="표준 37" xfId="3866"/>
    <cellStyle name="표준 37 2" xfId="3867"/>
    <cellStyle name="표준 37 2 2" xfId="3868"/>
    <cellStyle name="표준 37 3" xfId="3869"/>
    <cellStyle name="표준 38" xfId="3870"/>
    <cellStyle name="표준 38 2" xfId="3871"/>
    <cellStyle name="표준 38 2 2" xfId="3872"/>
    <cellStyle name="표준 38 3" xfId="3873"/>
    <cellStyle name="표준 38 4" xfId="3874"/>
    <cellStyle name="표준 38 5" xfId="3875"/>
    <cellStyle name="표준 38 6" xfId="4961"/>
    <cellStyle name="표준 39" xfId="3876"/>
    <cellStyle name="표준 39 2" xfId="3877"/>
    <cellStyle name="표준 39 2 2" xfId="3878"/>
    <cellStyle name="표준 39 3" xfId="3879"/>
    <cellStyle name="표준 39 4" xfId="3880"/>
    <cellStyle name="표준 39 5" xfId="3881"/>
    <cellStyle name="표준 4" xfId="666"/>
    <cellStyle name="표준 4 2" xfId="667"/>
    <cellStyle name="표준 4 2 2" xfId="3882"/>
    <cellStyle name="표준 4 2 3" xfId="3883"/>
    <cellStyle name="표준 4 2 4" xfId="3884"/>
    <cellStyle name="표준 4 2 5" xfId="3885"/>
    <cellStyle name="표준 4 3" xfId="668"/>
    <cellStyle name="표준 4 3 2" xfId="3886"/>
    <cellStyle name="표준 4 4" xfId="669"/>
    <cellStyle name="표준 4 4 2" xfId="3887"/>
    <cellStyle name="표준 4 5" xfId="670"/>
    <cellStyle name="표준 4 5 2" xfId="3888"/>
    <cellStyle name="표준 4 6" xfId="671"/>
    <cellStyle name="표준 4 6 2" xfId="3889"/>
    <cellStyle name="표준 4 7" xfId="672"/>
    <cellStyle name="표준 4 7 2" xfId="3890"/>
    <cellStyle name="표준 4 8" xfId="3891"/>
    <cellStyle name="표준 4_1) 도로시설물" xfId="3892"/>
    <cellStyle name="표준 40" xfId="3893"/>
    <cellStyle name="표준 40 2" xfId="3894"/>
    <cellStyle name="표준 40 2 2" xfId="3895"/>
    <cellStyle name="표준 40 3" xfId="3896"/>
    <cellStyle name="표준 40 4" xfId="3897"/>
    <cellStyle name="표준 41" xfId="3898"/>
    <cellStyle name="표준 41 2" xfId="3899"/>
    <cellStyle name="표준 41 2 2" xfId="3900"/>
    <cellStyle name="표준 41 3" xfId="3901"/>
    <cellStyle name="표준 41 4" xfId="3902"/>
    <cellStyle name="표준 41 5" xfId="3903"/>
    <cellStyle name="표준 42" xfId="3904"/>
    <cellStyle name="표준 42 2" xfId="3905"/>
    <cellStyle name="표준 42 2 2" xfId="3906"/>
    <cellStyle name="표준 42 3" xfId="3907"/>
    <cellStyle name="표준 42 4" xfId="3908"/>
    <cellStyle name="표준 42 5" xfId="3909"/>
    <cellStyle name="표준 43" xfId="3910"/>
    <cellStyle name="표준 43 2" xfId="3911"/>
    <cellStyle name="표준 43 2 2" xfId="3912"/>
    <cellStyle name="표준 43 3" xfId="3913"/>
    <cellStyle name="표준 44" xfId="3914"/>
    <cellStyle name="표준 44 2" xfId="3915"/>
    <cellStyle name="표준 44 2 2" xfId="3916"/>
    <cellStyle name="표준 44 3" xfId="3917"/>
    <cellStyle name="표준 44 4" xfId="3918"/>
    <cellStyle name="표준 45" xfId="3919"/>
    <cellStyle name="표준 45 2" xfId="3920"/>
    <cellStyle name="표준 45 3" xfId="3921"/>
    <cellStyle name="표준 45 4" xfId="3922"/>
    <cellStyle name="표준 45 5" xfId="3923"/>
    <cellStyle name="표준 46" xfId="3924"/>
    <cellStyle name="표준 46 2" xfId="3925"/>
    <cellStyle name="표준 46 3" xfId="3926"/>
    <cellStyle name="표준 46 4" xfId="3927"/>
    <cellStyle name="표준 46 5" xfId="3928"/>
    <cellStyle name="표준 47" xfId="3929"/>
    <cellStyle name="표준 47 2" xfId="3930"/>
    <cellStyle name="표준 47 3" xfId="3931"/>
    <cellStyle name="표준 47 4" xfId="3932"/>
    <cellStyle name="표준 47 5" xfId="3933"/>
    <cellStyle name="표준 48" xfId="3934"/>
    <cellStyle name="표준 48 2" xfId="3935"/>
    <cellStyle name="표준 48 3" xfId="3936"/>
    <cellStyle name="표준 48 4" xfId="3937"/>
    <cellStyle name="표준 49" xfId="3938"/>
    <cellStyle name="표준 49 2" xfId="3939"/>
    <cellStyle name="표준 49 3" xfId="3940"/>
    <cellStyle name="표준 49 4" xfId="3941"/>
    <cellStyle name="표준 49 5" xfId="3942"/>
    <cellStyle name="표준 5" xfId="673"/>
    <cellStyle name="표준 5 2" xfId="674"/>
    <cellStyle name="표준 5 2 2" xfId="3944"/>
    <cellStyle name="표준 5 3" xfId="675"/>
    <cellStyle name="표준 5 3 2" xfId="3945"/>
    <cellStyle name="표준 5 4" xfId="676"/>
    <cellStyle name="표준 5 4 2" xfId="3946"/>
    <cellStyle name="표준 5 5" xfId="677"/>
    <cellStyle name="표준 5 5 2" xfId="3947"/>
    <cellStyle name="표준 5 6" xfId="3948"/>
    <cellStyle name="표준 5 7" xfId="3949"/>
    <cellStyle name="표준 5 8" xfId="3950"/>
    <cellStyle name="표준 5 9" xfId="3943"/>
    <cellStyle name="표준 50" xfId="3951"/>
    <cellStyle name="표준 50 2" xfId="3952"/>
    <cellStyle name="표준 50 3" xfId="3953"/>
    <cellStyle name="표준 50 4" xfId="3954"/>
    <cellStyle name="표준 50 5" xfId="3955"/>
    <cellStyle name="표준 51" xfId="3956"/>
    <cellStyle name="표준 51 2" xfId="3957"/>
    <cellStyle name="표준 51 3" xfId="3958"/>
    <cellStyle name="표준 51 4" xfId="3959"/>
    <cellStyle name="표준 51 5" xfId="3960"/>
    <cellStyle name="표준 52" xfId="3961"/>
    <cellStyle name="표준 52 2" xfId="3962"/>
    <cellStyle name="표준 52 3" xfId="3963"/>
    <cellStyle name="표준 52 4" xfId="3964"/>
    <cellStyle name="표준 53" xfId="3965"/>
    <cellStyle name="표준 53 2" xfId="3966"/>
    <cellStyle name="표준 53 3" xfId="3967"/>
    <cellStyle name="표준 53 4" xfId="3968"/>
    <cellStyle name="표준 53 5" xfId="3969"/>
    <cellStyle name="표준 54" xfId="3970"/>
    <cellStyle name="표준 54 2" xfId="3971"/>
    <cellStyle name="표준 54 3" xfId="3972"/>
    <cellStyle name="표준 54 4" xfId="3973"/>
    <cellStyle name="표준 54 5" xfId="3974"/>
    <cellStyle name="표준 55" xfId="3975"/>
    <cellStyle name="표준 55 2" xfId="3976"/>
    <cellStyle name="표준 55 3" xfId="3977"/>
    <cellStyle name="표준 55 4" xfId="3978"/>
    <cellStyle name="표준 55 5" xfId="3979"/>
    <cellStyle name="표준 56" xfId="3980"/>
    <cellStyle name="표준 56 2" xfId="3981"/>
    <cellStyle name="표준 56 3" xfId="3982"/>
    <cellStyle name="표준 56 4" xfId="3983"/>
    <cellStyle name="표준 57" xfId="3984"/>
    <cellStyle name="표준 57 2" xfId="3985"/>
    <cellStyle name="표준 57 3" xfId="3986"/>
    <cellStyle name="표준 57 4" xfId="3987"/>
    <cellStyle name="표준 57 5" xfId="3988"/>
    <cellStyle name="표준 58" xfId="3989"/>
    <cellStyle name="표준 58 2" xfId="3990"/>
    <cellStyle name="표준 58 3" xfId="3991"/>
    <cellStyle name="표준 58 4" xfId="3992"/>
    <cellStyle name="표준 58 5" xfId="3993"/>
    <cellStyle name="표준 59" xfId="3994"/>
    <cellStyle name="표준 59 2" xfId="3995"/>
    <cellStyle name="표준 59 3" xfId="3996"/>
    <cellStyle name="표준 59 4" xfId="3997"/>
    <cellStyle name="표준 59 5" xfId="3998"/>
    <cellStyle name="표준 6" xfId="678"/>
    <cellStyle name="표준 6 2" xfId="679"/>
    <cellStyle name="표준 6 2 2" xfId="4000"/>
    <cellStyle name="표준 6 3" xfId="4001"/>
    <cellStyle name="표준 6 3 2" xfId="4002"/>
    <cellStyle name="표준 6 4" xfId="4003"/>
    <cellStyle name="표준 6 5" xfId="4004"/>
    <cellStyle name="표준 6 6" xfId="3999"/>
    <cellStyle name="표준 60" xfId="4005"/>
    <cellStyle name="표준 60 2" xfId="4006"/>
    <cellStyle name="표준 60 3" xfId="4007"/>
    <cellStyle name="표준 60 4" xfId="4008"/>
    <cellStyle name="표준 61" xfId="4009"/>
    <cellStyle name="표준 61 2" xfId="4010"/>
    <cellStyle name="표준 61 3" xfId="4011"/>
    <cellStyle name="표준 61 4" xfId="4012"/>
    <cellStyle name="표준 61 5" xfId="4013"/>
    <cellStyle name="표준 62" xfId="4014"/>
    <cellStyle name="표준 62 2" xfId="4015"/>
    <cellStyle name="표준 62 2 2" xfId="4016"/>
    <cellStyle name="표준 62 2 2 2" xfId="4017"/>
    <cellStyle name="표준 62 2 2 2 2" xfId="4018"/>
    <cellStyle name="표준 62 2 2 3" xfId="4019"/>
    <cellStyle name="표준 62 2 2 3 2" xfId="4020"/>
    <cellStyle name="표준 62 2 2 4" xfId="4021"/>
    <cellStyle name="표준 62 2 3" xfId="4022"/>
    <cellStyle name="표준 62 2 3 2" xfId="4023"/>
    <cellStyle name="표준 62 2 3 2 2" xfId="4024"/>
    <cellStyle name="표준 62 2 3 3" xfId="4025"/>
    <cellStyle name="표준 62 2 3 3 2" xfId="4026"/>
    <cellStyle name="표준 62 2 3 4" xfId="4027"/>
    <cellStyle name="표준 62 2 4" xfId="4028"/>
    <cellStyle name="표준 62 2 4 2" xfId="4029"/>
    <cellStyle name="표준 62 2 5" xfId="4030"/>
    <cellStyle name="표준 62 2 5 2" xfId="4031"/>
    <cellStyle name="표준 62 2 6" xfId="4032"/>
    <cellStyle name="표준 62 2 6 2" xfId="4033"/>
    <cellStyle name="표준 62 2 7" xfId="4034"/>
    <cellStyle name="표준 62 2 7 2" xfId="4035"/>
    <cellStyle name="표준 62 2 8" xfId="4036"/>
    <cellStyle name="표준 62 2 8 2" xfId="4037"/>
    <cellStyle name="표준 62 2 9" xfId="4038"/>
    <cellStyle name="표준 63" xfId="4039"/>
    <cellStyle name="표준 63 2" xfId="4040"/>
    <cellStyle name="표준 63 2 2" xfId="4041"/>
    <cellStyle name="표준 63 2 2 2" xfId="4042"/>
    <cellStyle name="표준 63 2 2 2 2" xfId="4043"/>
    <cellStyle name="표준 63 2 2 3" xfId="4044"/>
    <cellStyle name="표준 63 2 2 3 2" xfId="4045"/>
    <cellStyle name="표준 63 2 2 4" xfId="4046"/>
    <cellStyle name="표준 63 2 3" xfId="4047"/>
    <cellStyle name="표준 63 2 3 2" xfId="4048"/>
    <cellStyle name="표준 63 2 3 2 2" xfId="4049"/>
    <cellStyle name="표준 63 2 3 3" xfId="4050"/>
    <cellStyle name="표준 63 2 3 3 2" xfId="4051"/>
    <cellStyle name="표준 63 2 3 4" xfId="4052"/>
    <cellStyle name="표준 63 2 4" xfId="4053"/>
    <cellStyle name="표준 63 2 4 2" xfId="4054"/>
    <cellStyle name="표준 63 2 5" xfId="4055"/>
    <cellStyle name="표준 63 2 5 2" xfId="4056"/>
    <cellStyle name="표준 63 2 6" xfId="4057"/>
    <cellStyle name="표준 63 2 6 2" xfId="4058"/>
    <cellStyle name="표준 63 2 7" xfId="4059"/>
    <cellStyle name="표준 63 2 7 2" xfId="4060"/>
    <cellStyle name="표준 63 2 8" xfId="4061"/>
    <cellStyle name="표준 63 2 8 2" xfId="4062"/>
    <cellStyle name="표준 63 2 9" xfId="4063"/>
    <cellStyle name="표준 64" xfId="4064"/>
    <cellStyle name="표준 64 2" xfId="4065"/>
    <cellStyle name="표준 64 2 2" xfId="4066"/>
    <cellStyle name="표준 64 2 2 2" xfId="4067"/>
    <cellStyle name="표준 64 2 2 2 2" xfId="4068"/>
    <cellStyle name="표준 64 2 2 3" xfId="4069"/>
    <cellStyle name="표준 64 2 2 3 2" xfId="4070"/>
    <cellStyle name="표준 64 2 2 4" xfId="4071"/>
    <cellStyle name="표준 64 2 3" xfId="4072"/>
    <cellStyle name="표준 64 2 3 2" xfId="4073"/>
    <cellStyle name="표준 64 2 3 2 2" xfId="4074"/>
    <cellStyle name="표준 64 2 3 3" xfId="4075"/>
    <cellStyle name="표준 64 2 3 3 2" xfId="4076"/>
    <cellStyle name="표준 64 2 3 4" xfId="4077"/>
    <cellStyle name="표준 64 2 4" xfId="4078"/>
    <cellStyle name="표준 64 2 4 2" xfId="4079"/>
    <cellStyle name="표준 64 2 5" xfId="4080"/>
    <cellStyle name="표준 64 2 5 2" xfId="4081"/>
    <cellStyle name="표준 64 2 6" xfId="4082"/>
    <cellStyle name="표준 64 2 6 2" xfId="4083"/>
    <cellStyle name="표준 64 2 7" xfId="4084"/>
    <cellStyle name="표준 64 2 7 2" xfId="4085"/>
    <cellStyle name="표준 64 2 8" xfId="4086"/>
    <cellStyle name="표준 64 2 8 2" xfId="4087"/>
    <cellStyle name="표준 64 2 9" xfId="4088"/>
    <cellStyle name="표준 65" xfId="4089"/>
    <cellStyle name="표준 65 2" xfId="4090"/>
    <cellStyle name="표준 65 3" xfId="4091"/>
    <cellStyle name="표준 66" xfId="4092"/>
    <cellStyle name="표준 66 2" xfId="4093"/>
    <cellStyle name="표준 66 3" xfId="4094"/>
    <cellStyle name="표준 66 4" xfId="4095"/>
    <cellStyle name="표준 67" xfId="4096"/>
    <cellStyle name="표준 67 2" xfId="4097"/>
    <cellStyle name="표준 67 3" xfId="4098"/>
    <cellStyle name="표준 68" xfId="4099"/>
    <cellStyle name="표준 69" xfId="680"/>
    <cellStyle name="표준 69 2" xfId="4100"/>
    <cellStyle name="표준 7" xfId="681"/>
    <cellStyle name="표준 7 2" xfId="682"/>
    <cellStyle name="표준 7 2 2" xfId="4101"/>
    <cellStyle name="표준 7 3" xfId="4102"/>
    <cellStyle name="표준 7 4" xfId="4103"/>
    <cellStyle name="표준 7 5" xfId="4104"/>
    <cellStyle name="표준 7_14-16.공공도서관" xfId="683"/>
    <cellStyle name="표준 70" xfId="4105"/>
    <cellStyle name="표준 70 2" xfId="4106"/>
    <cellStyle name="표준 70 3" xfId="4107"/>
    <cellStyle name="표준 71" xfId="4108"/>
    <cellStyle name="표준 71 2" xfId="4109"/>
    <cellStyle name="표준 71 3" xfId="4110"/>
    <cellStyle name="표준 72" xfId="4111"/>
    <cellStyle name="표준 72 2" xfId="4112"/>
    <cellStyle name="표준 72 3" xfId="4113"/>
    <cellStyle name="표준 73" xfId="4114"/>
    <cellStyle name="표준 73 2" xfId="4115"/>
    <cellStyle name="표준 74" xfId="4116"/>
    <cellStyle name="표준 74 2" xfId="4117"/>
    <cellStyle name="표준 74 3" xfId="4118"/>
    <cellStyle name="표준 75" xfId="4119"/>
    <cellStyle name="표준 75 2" xfId="4120"/>
    <cellStyle name="표준 75 3" xfId="4121"/>
    <cellStyle name="표준 76" xfId="4122"/>
    <cellStyle name="표준 76 2" xfId="4123"/>
    <cellStyle name="표준 76 3" xfId="4124"/>
    <cellStyle name="표준 77" xfId="4125"/>
    <cellStyle name="표준 77 2" xfId="4126"/>
    <cellStyle name="표준 77 3" xfId="4127"/>
    <cellStyle name="표준 78" xfId="4128"/>
    <cellStyle name="표준 78 2" xfId="4129"/>
    <cellStyle name="표준 78 3" xfId="4130"/>
    <cellStyle name="표준 78 4" xfId="4131"/>
    <cellStyle name="표준 79" xfId="4132"/>
    <cellStyle name="표준 79 2" xfId="4133"/>
    <cellStyle name="표준 79 3" xfId="4134"/>
    <cellStyle name="표준 79 4" xfId="4135"/>
    <cellStyle name="표준 8" xfId="684"/>
    <cellStyle name="표준 8 10" xfId="4136"/>
    <cellStyle name="표준 8 2" xfId="685"/>
    <cellStyle name="표준 8 2 2" xfId="4137"/>
    <cellStyle name="표준 8 3" xfId="4138"/>
    <cellStyle name="표준 8 4" xfId="4139"/>
    <cellStyle name="표준 8 5" xfId="4140"/>
    <cellStyle name="표준 8 6" xfId="4141"/>
    <cellStyle name="표준 8 7" xfId="4142"/>
    <cellStyle name="표준 8 8" xfId="4143"/>
    <cellStyle name="표준 8 9" xfId="4144"/>
    <cellStyle name="표준 8_14-16.공공도서관" xfId="686"/>
    <cellStyle name="표준 80" xfId="4145"/>
    <cellStyle name="표준 80 2" xfId="4146"/>
    <cellStyle name="표준 80 3" xfId="4147"/>
    <cellStyle name="표준 80 4" xfId="4148"/>
    <cellStyle name="표준 81" xfId="4149"/>
    <cellStyle name="표준 81 2" xfId="4150"/>
    <cellStyle name="표준 81 3" xfId="4151"/>
    <cellStyle name="표준 82" xfId="4152"/>
    <cellStyle name="표준 82 2" xfId="4153"/>
    <cellStyle name="표준 82 3" xfId="4154"/>
    <cellStyle name="표준 82 4" xfId="4155"/>
    <cellStyle name="표준 83" xfId="4156"/>
    <cellStyle name="표준 83 2" xfId="4157"/>
    <cellStyle name="표준 84" xfId="4158"/>
    <cellStyle name="표준 84 2" xfId="4159"/>
    <cellStyle name="표준 84 3" xfId="4160"/>
    <cellStyle name="표준 85" xfId="4161"/>
    <cellStyle name="표준 85 2" xfId="4162"/>
    <cellStyle name="표준 86" xfId="4163"/>
    <cellStyle name="표준 86 2" xfId="4164"/>
    <cellStyle name="표준 86 3" xfId="4165"/>
    <cellStyle name="표준 87" xfId="4166"/>
    <cellStyle name="표준 87 2" xfId="4167"/>
    <cellStyle name="표준 87 3" xfId="4168"/>
    <cellStyle name="표준 88" xfId="4169"/>
    <cellStyle name="표준 88 2" xfId="4170"/>
    <cellStyle name="표준 88 3" xfId="4171"/>
    <cellStyle name="표준 89" xfId="4172"/>
    <cellStyle name="표준 89 2" xfId="4173"/>
    <cellStyle name="표준 9" xfId="687"/>
    <cellStyle name="표준 9 2" xfId="688"/>
    <cellStyle name="표준 9 2 2" xfId="4174"/>
    <cellStyle name="표준 9 3" xfId="689"/>
    <cellStyle name="표준 9 3 2" xfId="4175"/>
    <cellStyle name="표준 9 4" xfId="690"/>
    <cellStyle name="표준 9 4 2" xfId="4176"/>
    <cellStyle name="표준 9 5" xfId="691"/>
    <cellStyle name="표준 9 5 2" xfId="4177"/>
    <cellStyle name="표준 9 6" xfId="4178"/>
    <cellStyle name="표준 9_14-16.공공도서관" xfId="692"/>
    <cellStyle name="표준 90" xfId="4179"/>
    <cellStyle name="표준 90 2" xfId="4180"/>
    <cellStyle name="표준 90 3" xfId="4181"/>
    <cellStyle name="표준 91" xfId="4182"/>
    <cellStyle name="표준 91 2" xfId="4183"/>
    <cellStyle name="표준 91 3" xfId="4184"/>
    <cellStyle name="표준 92" xfId="4185"/>
    <cellStyle name="표준 92 2" xfId="4186"/>
    <cellStyle name="표준 92 3" xfId="4187"/>
    <cellStyle name="표준 93" xfId="4188"/>
    <cellStyle name="표준 93 2" xfId="4189"/>
    <cellStyle name="표준 94" xfId="4190"/>
    <cellStyle name="표준 94 2" xfId="4191"/>
    <cellStyle name="표준 94 3" xfId="4192"/>
    <cellStyle name="표준 95" xfId="4193"/>
    <cellStyle name="표준 95 2" xfId="4194"/>
    <cellStyle name="표준 96" xfId="4195"/>
    <cellStyle name="표준 96 2" xfId="4196"/>
    <cellStyle name="표준 96 3" xfId="4197"/>
    <cellStyle name="표준 97" xfId="4198"/>
    <cellStyle name="표준 97 2" xfId="4199"/>
    <cellStyle name="표준 98" xfId="4200"/>
    <cellStyle name="표준 98 2" xfId="4201"/>
    <cellStyle name="표준 98 3" xfId="4202"/>
    <cellStyle name="표준 99" xfId="4203"/>
    <cellStyle name="표준 99 2" xfId="4204"/>
    <cellStyle name="표준 99 3" xfId="4205"/>
    <cellStyle name="하이퍼링크 2" xfId="693"/>
    <cellStyle name="하이퍼링크 2 2" xfId="4206"/>
    <cellStyle name="합산" xfId="694"/>
    <cellStyle name="합산 2" xfId="4207"/>
    <cellStyle name="화폐기호" xfId="695"/>
    <cellStyle name="화폐기호 2" xfId="4208"/>
    <cellStyle name="화폐기호0" xfId="696"/>
    <cellStyle name="화폐기호0 2" xfId="4209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K40"/>
  <sheetViews>
    <sheetView view="pageBreakPreview" topLeftCell="A16" zoomScaleNormal="100" zoomScaleSheetLayoutView="100" workbookViewId="0">
      <selection activeCell="B24" sqref="B24"/>
    </sheetView>
  </sheetViews>
  <sheetFormatPr defaultColWidth="9.140625" defaultRowHeight="12.75"/>
  <cols>
    <col min="1" max="1" width="7.7109375" style="29" customWidth="1"/>
    <col min="2" max="2" width="12.28515625" style="29" customWidth="1"/>
    <col min="3" max="3" width="10.7109375" style="29" customWidth="1"/>
    <col min="4" max="4" width="8.7109375" style="29" customWidth="1"/>
    <col min="5" max="5" width="9.85546875" style="29" customWidth="1"/>
    <col min="6" max="6" width="9.7109375" style="29" customWidth="1"/>
    <col min="7" max="7" width="11.28515625" style="29" customWidth="1"/>
    <col min="8" max="8" width="11.5703125" style="29" customWidth="1"/>
    <col min="9" max="9" width="13" style="29" customWidth="1"/>
    <col min="10" max="10" width="9.140625" style="29"/>
    <col min="11" max="11" width="15.7109375" style="29" customWidth="1"/>
    <col min="12" max="16384" width="9.140625" style="29"/>
  </cols>
  <sheetData>
    <row r="1" spans="1:9" s="1" customFormat="1" ht="24.95" customHeight="1">
      <c r="A1" s="1456"/>
      <c r="B1" s="1456"/>
      <c r="C1" s="1456"/>
      <c r="D1" s="1319"/>
      <c r="G1" s="1457" t="s">
        <v>0</v>
      </c>
      <c r="H1" s="1458"/>
      <c r="I1" s="1458"/>
    </row>
    <row r="2" spans="1:9" s="1" customFormat="1" ht="21.95" customHeight="1">
      <c r="A2" s="2"/>
      <c r="B2" s="2"/>
      <c r="C2" s="2"/>
      <c r="D2" s="1319"/>
      <c r="I2" s="3"/>
    </row>
    <row r="3" spans="1:9" s="4" customFormat="1" ht="21.95" customHeight="1">
      <c r="A3" s="1459" t="s">
        <v>1</v>
      </c>
      <c r="B3" s="1459"/>
      <c r="C3" s="1459"/>
      <c r="D3" s="1459"/>
      <c r="E3" s="1459"/>
      <c r="F3" s="1459"/>
      <c r="G3" s="1459"/>
      <c r="H3" s="1459"/>
      <c r="I3" s="1459"/>
    </row>
    <row r="4" spans="1:9" s="5" customFormat="1" ht="21.95" customHeight="1">
      <c r="A4" s="1460" t="s">
        <v>2</v>
      </c>
      <c r="B4" s="1460"/>
      <c r="C4" s="1460"/>
      <c r="D4" s="1460"/>
      <c r="E4" s="1460"/>
      <c r="F4" s="1460"/>
      <c r="G4" s="1460"/>
      <c r="H4" s="1460"/>
      <c r="I4" s="1460"/>
    </row>
    <row r="5" spans="1:9" s="8" customFormat="1" ht="15" customHeight="1" thickBot="1">
      <c r="A5" s="6" t="s">
        <v>3</v>
      </c>
      <c r="B5" s="7"/>
      <c r="C5" s="7"/>
      <c r="D5" s="7"/>
      <c r="E5" s="7"/>
      <c r="F5" s="7"/>
      <c r="G5" s="7"/>
      <c r="H5" s="1461" t="s">
        <v>4</v>
      </c>
      <c r="I5" s="1461"/>
    </row>
    <row r="6" spans="1:9" s="4" customFormat="1" ht="17.45" customHeight="1">
      <c r="A6" s="9" t="s">
        <v>5</v>
      </c>
      <c r="B6" s="1453" t="s">
        <v>6</v>
      </c>
      <c r="C6" s="1454"/>
      <c r="D6" s="1454"/>
      <c r="E6" s="1454"/>
      <c r="F6" s="1455"/>
      <c r="G6" s="1453" t="s">
        <v>7</v>
      </c>
      <c r="H6" s="1454"/>
      <c r="I6" s="1454"/>
    </row>
    <row r="7" spans="1:9" s="4" customFormat="1" ht="17.45" customHeight="1">
      <c r="A7" s="1462"/>
      <c r="B7" s="10" t="s">
        <v>8</v>
      </c>
      <c r="C7" s="11" t="s">
        <v>9</v>
      </c>
      <c r="D7" s="10" t="s">
        <v>1584</v>
      </c>
      <c r="E7" s="1330"/>
      <c r="F7" s="1331"/>
      <c r="G7" s="12" t="s">
        <v>12</v>
      </c>
      <c r="H7" s="11" t="s">
        <v>13</v>
      </c>
      <c r="I7" s="12" t="s">
        <v>14</v>
      </c>
    </row>
    <row r="8" spans="1:9" s="4" customFormat="1" ht="17.45" customHeight="1">
      <c r="A8" s="1462"/>
      <c r="B8" s="1326"/>
      <c r="C8" s="1327"/>
      <c r="D8" s="1328"/>
      <c r="E8" s="1325" t="s">
        <v>10</v>
      </c>
      <c r="F8" s="1325" t="s">
        <v>11</v>
      </c>
      <c r="G8" s="1329"/>
      <c r="H8" s="1327"/>
      <c r="I8" s="1329"/>
    </row>
    <row r="9" spans="1:9" s="4" customFormat="1" ht="17.100000000000001" customHeight="1">
      <c r="A9" s="1463"/>
      <c r="B9" s="13"/>
      <c r="C9" s="14"/>
      <c r="D9" s="1323" t="s">
        <v>1586</v>
      </c>
      <c r="E9" s="1323" t="s">
        <v>15</v>
      </c>
      <c r="F9" s="1323" t="s">
        <v>15</v>
      </c>
      <c r="G9" s="15"/>
      <c r="H9" s="16"/>
      <c r="I9" s="17"/>
    </row>
    <row r="10" spans="1:9" s="4" customFormat="1" ht="12.6" customHeight="1">
      <c r="A10" s="18" t="s">
        <v>16</v>
      </c>
      <c r="B10" s="19" t="s">
        <v>17</v>
      </c>
      <c r="C10" s="20" t="s">
        <v>18</v>
      </c>
      <c r="D10" s="1324" t="s">
        <v>1585</v>
      </c>
      <c r="E10" s="1324" t="s">
        <v>19</v>
      </c>
      <c r="F10" s="1324" t="s">
        <v>20</v>
      </c>
      <c r="G10" s="19" t="s">
        <v>17</v>
      </c>
      <c r="H10" s="21" t="s">
        <v>21</v>
      </c>
      <c r="I10" s="22" t="s">
        <v>22</v>
      </c>
    </row>
    <row r="11" spans="1:9" s="4" customFormat="1" ht="3" customHeight="1">
      <c r="A11" s="23"/>
      <c r="B11" s="24"/>
      <c r="C11" s="24"/>
      <c r="D11" s="24"/>
      <c r="E11" s="24"/>
      <c r="F11" s="24"/>
      <c r="G11" s="24"/>
      <c r="H11" s="25"/>
      <c r="I11" s="25"/>
    </row>
    <row r="12" spans="1:9" ht="27" customHeight="1">
      <c r="A12" s="26">
        <v>2012</v>
      </c>
      <c r="B12" s="30">
        <v>7379</v>
      </c>
      <c r="C12" s="28">
        <v>3497</v>
      </c>
      <c r="D12" s="28">
        <v>3882</v>
      </c>
      <c r="E12" s="28" t="s">
        <v>23</v>
      </c>
      <c r="F12" s="28" t="s">
        <v>23</v>
      </c>
      <c r="G12" s="31">
        <v>18723</v>
      </c>
      <c r="H12" s="31">
        <v>9161</v>
      </c>
      <c r="I12" s="31">
        <v>9561</v>
      </c>
    </row>
    <row r="13" spans="1:9" s="4" customFormat="1" ht="24" customHeight="1">
      <c r="A13" s="26">
        <v>2013</v>
      </c>
      <c r="B13" s="30">
        <v>7354</v>
      </c>
      <c r="C13" s="28">
        <v>3220</v>
      </c>
      <c r="D13" s="28">
        <v>4134</v>
      </c>
      <c r="E13" s="28" t="s">
        <v>23</v>
      </c>
      <c r="F13" s="28" t="s">
        <v>23</v>
      </c>
      <c r="G13" s="31">
        <v>18126</v>
      </c>
      <c r="H13" s="31">
        <v>8791</v>
      </c>
      <c r="I13" s="31">
        <v>9335</v>
      </c>
    </row>
    <row r="14" spans="1:9" s="4" customFormat="1" ht="24" customHeight="1">
      <c r="A14" s="26">
        <v>2014</v>
      </c>
      <c r="B14" s="30">
        <v>7147</v>
      </c>
      <c r="C14" s="28">
        <v>3225</v>
      </c>
      <c r="D14" s="28">
        <v>3922</v>
      </c>
      <c r="E14" s="28" t="s">
        <v>23</v>
      </c>
      <c r="F14" s="28" t="s">
        <v>23</v>
      </c>
      <c r="G14" s="31">
        <v>17416</v>
      </c>
      <c r="H14" s="31">
        <v>8401</v>
      </c>
      <c r="I14" s="31">
        <v>9015</v>
      </c>
    </row>
    <row r="15" spans="1:9" s="4" customFormat="1" ht="24" customHeight="1">
      <c r="A15" s="26">
        <v>2015</v>
      </c>
      <c r="B15" s="30">
        <v>7460</v>
      </c>
      <c r="C15" s="28">
        <v>3658</v>
      </c>
      <c r="D15" s="28">
        <v>3802</v>
      </c>
      <c r="E15" s="28">
        <v>872</v>
      </c>
      <c r="F15" s="28">
        <v>2930</v>
      </c>
      <c r="G15" s="31">
        <v>18036</v>
      </c>
      <c r="H15" s="31">
        <v>8976</v>
      </c>
      <c r="I15" s="31">
        <v>9060</v>
      </c>
    </row>
    <row r="16" spans="1:9" s="4" customFormat="1" ht="24" customHeight="1">
      <c r="A16" s="26">
        <v>2016</v>
      </c>
      <c r="B16" s="30">
        <v>7106</v>
      </c>
      <c r="C16" s="28">
        <v>3158</v>
      </c>
      <c r="D16" s="28">
        <v>3948</v>
      </c>
      <c r="E16" s="28" t="s">
        <v>23</v>
      </c>
      <c r="F16" s="28" t="s">
        <v>23</v>
      </c>
      <c r="G16" s="31">
        <v>17192</v>
      </c>
      <c r="H16" s="31">
        <v>8248</v>
      </c>
      <c r="I16" s="31">
        <v>8944</v>
      </c>
    </row>
    <row r="17" spans="1:11" s="36" customFormat="1" ht="24" customHeight="1">
      <c r="A17" s="32">
        <v>2017</v>
      </c>
      <c r="B17" s="33">
        <v>6217</v>
      </c>
      <c r="C17" s="34">
        <v>2797</v>
      </c>
      <c r="D17" s="34">
        <v>3421</v>
      </c>
      <c r="E17" s="34" t="s">
        <v>23</v>
      </c>
      <c r="F17" s="34" t="s">
        <v>23</v>
      </c>
      <c r="G17" s="35">
        <v>14407</v>
      </c>
      <c r="H17" s="35">
        <v>7069</v>
      </c>
      <c r="I17" s="35">
        <v>7338</v>
      </c>
    </row>
    <row r="18" spans="1:11" s="36" customFormat="1" ht="2.4500000000000002" customHeight="1" thickBot="1">
      <c r="A18" s="1284"/>
      <c r="B18" s="1285"/>
      <c r="C18" s="1286"/>
      <c r="D18" s="1286"/>
      <c r="E18" s="1286"/>
      <c r="F18" s="1286"/>
      <c r="G18" s="1287"/>
      <c r="H18" s="1287"/>
      <c r="I18" s="1287"/>
    </row>
    <row r="19" spans="1:11" s="47" customFormat="1" ht="15" customHeight="1">
      <c r="A19" s="40" t="s">
        <v>1576</v>
      </c>
      <c r="B19" s="41"/>
      <c r="C19" s="42"/>
      <c r="D19" s="42"/>
      <c r="E19" s="42"/>
      <c r="F19" s="42"/>
      <c r="G19" s="43"/>
      <c r="H19" s="44"/>
      <c r="I19" s="42"/>
      <c r="J19" s="45"/>
      <c r="K19" s="46"/>
    </row>
    <row r="20" spans="1:11" s="47" customFormat="1" ht="15" customHeight="1">
      <c r="A20" s="40" t="s">
        <v>24</v>
      </c>
      <c r="B20" s="41"/>
      <c r="C20" s="42"/>
      <c r="D20" s="42"/>
      <c r="E20" s="42"/>
      <c r="F20" s="42"/>
      <c r="G20" s="43"/>
      <c r="H20" s="44"/>
      <c r="I20" s="42"/>
      <c r="J20" s="45"/>
      <c r="K20" s="46"/>
    </row>
    <row r="21" spans="1:11" s="47" customFormat="1" ht="15" customHeight="1">
      <c r="A21" s="40" t="s">
        <v>25</v>
      </c>
      <c r="B21" s="41"/>
      <c r="C21" s="42"/>
      <c r="D21" s="42"/>
      <c r="E21" s="42"/>
      <c r="F21" s="42"/>
      <c r="G21" s="43"/>
      <c r="I21" s="42"/>
      <c r="J21" s="45"/>
      <c r="K21" s="46"/>
    </row>
    <row r="22" spans="1:11" s="47" customFormat="1" ht="16.5" customHeight="1">
      <c r="A22" s="48" t="s">
        <v>26</v>
      </c>
      <c r="B22" s="49"/>
      <c r="C22" s="50"/>
      <c r="D22" s="50"/>
      <c r="E22" s="50"/>
      <c r="F22" s="50"/>
      <c r="G22" s="50"/>
      <c r="K22" s="46"/>
    </row>
    <row r="23" spans="1:11" ht="15.75" customHeight="1">
      <c r="K23" s="51"/>
    </row>
    <row r="24" spans="1:11" ht="38.25" customHeight="1">
      <c r="H24" s="52"/>
    </row>
    <row r="25" spans="1:11" ht="21.95" customHeight="1">
      <c r="A25" s="1464" t="s">
        <v>27</v>
      </c>
      <c r="B25" s="1464"/>
      <c r="C25" s="1464"/>
      <c r="D25" s="1464"/>
      <c r="E25" s="1464"/>
      <c r="F25" s="1464"/>
      <c r="G25" s="1464"/>
      <c r="H25" s="1464"/>
      <c r="I25" s="1464"/>
    </row>
    <row r="26" spans="1:11" ht="21.95" customHeight="1">
      <c r="A26" s="1460" t="s">
        <v>28</v>
      </c>
      <c r="B26" s="1460"/>
      <c r="C26" s="1460"/>
      <c r="D26" s="1460"/>
      <c r="E26" s="1460"/>
      <c r="F26" s="1460"/>
      <c r="G26" s="1460"/>
      <c r="H26" s="1460"/>
      <c r="I26" s="1460"/>
    </row>
    <row r="27" spans="1:11" ht="15.95" customHeight="1" thickBot="1">
      <c r="A27" s="53" t="s">
        <v>29</v>
      </c>
      <c r="B27" s="54"/>
      <c r="C27" s="8"/>
      <c r="D27" s="8"/>
      <c r="E27" s="8"/>
      <c r="F27" s="8"/>
      <c r="G27" s="8"/>
      <c r="H27" s="8"/>
      <c r="I27" s="55" t="s">
        <v>30</v>
      </c>
    </row>
    <row r="28" spans="1:11" ht="17.100000000000001" customHeight="1">
      <c r="A28" s="56" t="s">
        <v>31</v>
      </c>
      <c r="B28" s="1465" t="s">
        <v>32</v>
      </c>
      <c r="C28" s="1466"/>
      <c r="D28" s="1465" t="s">
        <v>33</v>
      </c>
      <c r="E28" s="1466"/>
      <c r="F28" s="56" t="s">
        <v>34</v>
      </c>
      <c r="G28" s="57" t="s">
        <v>35</v>
      </c>
      <c r="H28" s="57"/>
      <c r="I28" s="57"/>
    </row>
    <row r="29" spans="1:11" ht="17.100000000000001" customHeight="1">
      <c r="A29" s="1467"/>
      <c r="B29" s="1468"/>
      <c r="C29" s="1469"/>
      <c r="D29" s="1443"/>
      <c r="E29" s="1444"/>
      <c r="F29" s="59"/>
      <c r="G29" s="60" t="s">
        <v>36</v>
      </c>
      <c r="H29" s="60"/>
      <c r="I29" s="60"/>
    </row>
    <row r="30" spans="1:11" ht="17.100000000000001" customHeight="1">
      <c r="A30" s="1444"/>
      <c r="B30" s="1443"/>
      <c r="C30" s="1469"/>
      <c r="D30" s="1443"/>
      <c r="E30" s="1444"/>
      <c r="F30" s="59"/>
      <c r="G30" s="61" t="s">
        <v>8</v>
      </c>
      <c r="H30" s="62" t="s">
        <v>33</v>
      </c>
      <c r="I30" s="61" t="s">
        <v>34</v>
      </c>
    </row>
    <row r="31" spans="1:11" ht="17.100000000000001" customHeight="1">
      <c r="A31" s="63" t="s">
        <v>37</v>
      </c>
      <c r="B31" s="1445" t="s">
        <v>17</v>
      </c>
      <c r="C31" s="1446"/>
      <c r="D31" s="1445" t="s">
        <v>38</v>
      </c>
      <c r="E31" s="1446"/>
      <c r="F31" s="63" t="s">
        <v>39</v>
      </c>
      <c r="G31" s="64" t="s">
        <v>17</v>
      </c>
      <c r="H31" s="21" t="s">
        <v>40</v>
      </c>
      <c r="I31" s="64" t="s">
        <v>41</v>
      </c>
    </row>
    <row r="32" spans="1:11" ht="3" customHeight="1">
      <c r="A32" s="65"/>
      <c r="B32" s="25"/>
      <c r="C32" s="25"/>
      <c r="D32" s="1320"/>
      <c r="E32" s="1320"/>
      <c r="F32" s="25"/>
      <c r="G32" s="25"/>
      <c r="H32" s="25"/>
      <c r="I32" s="25"/>
    </row>
    <row r="33" spans="1:9" ht="24" customHeight="1">
      <c r="A33" s="66">
        <v>2012</v>
      </c>
      <c r="B33" s="1449">
        <v>8035</v>
      </c>
      <c r="C33" s="1450"/>
      <c r="D33" s="30"/>
      <c r="E33" s="30">
        <v>3226</v>
      </c>
      <c r="F33" s="1321">
        <v>4809</v>
      </c>
      <c r="G33" s="67">
        <v>108.9</v>
      </c>
      <c r="H33" s="67">
        <v>43.718661065184982</v>
      </c>
      <c r="I33" s="68">
        <v>65.2</v>
      </c>
    </row>
    <row r="34" spans="1:9" ht="24" customHeight="1">
      <c r="A34" s="66">
        <v>2013</v>
      </c>
      <c r="B34" s="1451">
        <v>7985</v>
      </c>
      <c r="C34" s="1452"/>
      <c r="D34" s="30"/>
      <c r="E34" s="30">
        <v>3236</v>
      </c>
      <c r="F34" s="1321">
        <v>4749</v>
      </c>
      <c r="G34" s="67">
        <v>108.6</v>
      </c>
      <c r="H34" s="67">
        <v>44</v>
      </c>
      <c r="I34" s="68">
        <v>64.599999999999994</v>
      </c>
    </row>
    <row r="35" spans="1:9" ht="24" customHeight="1">
      <c r="A35" s="66">
        <v>2014</v>
      </c>
      <c r="B35" s="1449">
        <v>8074</v>
      </c>
      <c r="C35" s="1450"/>
      <c r="D35" s="30"/>
      <c r="E35" s="30">
        <v>3141</v>
      </c>
      <c r="F35" s="1321">
        <v>4933</v>
      </c>
      <c r="G35" s="67">
        <v>109.8</v>
      </c>
      <c r="H35" s="67">
        <v>42.7</v>
      </c>
      <c r="I35" s="68">
        <v>67.099999999999994</v>
      </c>
    </row>
    <row r="36" spans="1:9" ht="24" customHeight="1">
      <c r="A36" s="66">
        <v>2015</v>
      </c>
      <c r="B36" s="1449">
        <v>7947</v>
      </c>
      <c r="C36" s="1450"/>
      <c r="D36" s="30"/>
      <c r="E36" s="30">
        <v>2967</v>
      </c>
      <c r="F36" s="1321">
        <v>4980</v>
      </c>
      <c r="G36" s="67">
        <v>106.6</v>
      </c>
      <c r="H36" s="67">
        <v>39.799999999999997</v>
      </c>
      <c r="I36" s="68">
        <v>66.8</v>
      </c>
    </row>
    <row r="37" spans="1:9" ht="24" customHeight="1">
      <c r="A37" s="66">
        <v>2016</v>
      </c>
      <c r="B37" s="1449">
        <v>7513</v>
      </c>
      <c r="C37" s="1450"/>
      <c r="D37" s="30"/>
      <c r="E37" s="30">
        <v>2747</v>
      </c>
      <c r="F37" s="1321">
        <v>4766</v>
      </c>
      <c r="G37" s="67">
        <v>105.72755417956657</v>
      </c>
      <c r="H37" s="67">
        <v>38.657472558401352</v>
      </c>
      <c r="I37" s="68">
        <v>67.070081621165215</v>
      </c>
    </row>
    <row r="38" spans="1:9" s="72" customFormat="1" ht="24" customHeight="1">
      <c r="A38" s="69">
        <v>2017</v>
      </c>
      <c r="B38" s="1447">
        <v>7310</v>
      </c>
      <c r="C38" s="1448"/>
      <c r="D38" s="33"/>
      <c r="E38" s="33">
        <v>2571</v>
      </c>
      <c r="F38" s="1322">
        <v>4739</v>
      </c>
      <c r="G38" s="70">
        <v>117.6</v>
      </c>
      <c r="H38" s="70">
        <v>41.3</v>
      </c>
      <c r="I38" s="71">
        <v>76.2</v>
      </c>
    </row>
    <row r="39" spans="1:9" s="72" customFormat="1" ht="2.4500000000000002" customHeight="1" thickBot="1">
      <c r="A39" s="1288"/>
      <c r="B39" s="1289"/>
      <c r="C39" s="1289"/>
      <c r="D39" s="1289"/>
      <c r="E39" s="1285"/>
      <c r="F39" s="1285"/>
      <c r="G39" s="1290"/>
      <c r="H39" s="1290"/>
      <c r="I39" s="1290"/>
    </row>
    <row r="40" spans="1:9" ht="17.25" customHeight="1">
      <c r="A40" s="75" t="s">
        <v>1604</v>
      </c>
      <c r="B40" s="76"/>
      <c r="C40" s="76"/>
      <c r="D40" s="76"/>
      <c r="E40" s="76"/>
      <c r="F40" s="76"/>
      <c r="G40" s="76"/>
      <c r="H40" s="76"/>
    </row>
  </sheetData>
  <mergeCells count="25">
    <mergeCell ref="B6:F6"/>
    <mergeCell ref="G6:I6"/>
    <mergeCell ref="B35:C35"/>
    <mergeCell ref="A1:C1"/>
    <mergeCell ref="G1:I1"/>
    <mergeCell ref="A3:I3"/>
    <mergeCell ref="A4:I4"/>
    <mergeCell ref="H5:I5"/>
    <mergeCell ref="A7:A9"/>
    <mergeCell ref="A25:I25"/>
    <mergeCell ref="A26:I26"/>
    <mergeCell ref="B28:C28"/>
    <mergeCell ref="A29:A30"/>
    <mergeCell ref="B29:C29"/>
    <mergeCell ref="B30:C30"/>
    <mergeCell ref="D28:E28"/>
    <mergeCell ref="D29:E29"/>
    <mergeCell ref="D30:E30"/>
    <mergeCell ref="D31:E31"/>
    <mergeCell ref="B38:C38"/>
    <mergeCell ref="B31:C31"/>
    <mergeCell ref="B33:C33"/>
    <mergeCell ref="B34:C34"/>
    <mergeCell ref="B36:C36"/>
    <mergeCell ref="B37:C37"/>
  </mergeCells>
  <phoneticPr fontId="4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0000"/>
  </sheetPr>
  <dimension ref="A1:L20"/>
  <sheetViews>
    <sheetView view="pageBreakPreview" topLeftCell="A13" zoomScaleNormal="100" zoomScaleSheetLayoutView="100" workbookViewId="0">
      <selection activeCell="G17" sqref="G17"/>
    </sheetView>
  </sheetViews>
  <sheetFormatPr defaultColWidth="9.140625" defaultRowHeight="12"/>
  <cols>
    <col min="1" max="1" width="8.42578125" style="228" customWidth="1"/>
    <col min="2" max="2" width="0.42578125" style="228" customWidth="1"/>
    <col min="3" max="3" width="10.28515625" style="228" customWidth="1"/>
    <col min="4" max="7" width="9.5703125" style="228" customWidth="1"/>
    <col min="8" max="8" width="10.42578125" style="228" customWidth="1"/>
    <col min="9" max="9" width="9.7109375" style="228" customWidth="1"/>
    <col min="10" max="10" width="9.5703125" style="228" customWidth="1"/>
    <col min="11" max="11" width="10.28515625" style="228" customWidth="1"/>
    <col min="12" max="16384" width="9.140625" style="228"/>
  </cols>
  <sheetData>
    <row r="1" spans="1:12" ht="24.95" customHeight="1">
      <c r="H1" s="1457" t="s">
        <v>258</v>
      </c>
      <c r="I1" s="1457"/>
      <c r="J1" s="1457"/>
      <c r="K1" s="1457"/>
    </row>
    <row r="2" spans="1:12" s="77" customFormat="1" ht="21.9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3"/>
    </row>
    <row r="3" spans="1:12" s="306" customFormat="1" ht="21.95" customHeight="1">
      <c r="A3" s="1464" t="s">
        <v>259</v>
      </c>
      <c r="B3" s="1464"/>
      <c r="C3" s="1464"/>
      <c r="D3" s="1464"/>
      <c r="E3" s="1464"/>
      <c r="F3" s="1464"/>
      <c r="G3" s="1464"/>
      <c r="H3" s="1464"/>
      <c r="I3" s="1464"/>
      <c r="J3" s="1464"/>
      <c r="K3" s="1464"/>
    </row>
    <row r="4" spans="1:12" s="308" customFormat="1" ht="21.95" customHeight="1">
      <c r="A4" s="1537" t="s">
        <v>260</v>
      </c>
      <c r="B4" s="1537"/>
      <c r="C4" s="1537"/>
      <c r="D4" s="1537"/>
      <c r="E4" s="1537"/>
      <c r="F4" s="1537"/>
      <c r="G4" s="1537"/>
      <c r="H4" s="1537"/>
      <c r="I4" s="1537"/>
      <c r="J4" s="1537"/>
      <c r="K4" s="1537"/>
      <c r="L4" s="307"/>
    </row>
    <row r="5" spans="1:12" s="54" customFormat="1" ht="15.95" customHeight="1" thickBot="1">
      <c r="A5" s="4" t="s">
        <v>261</v>
      </c>
      <c r="J5" s="1487" t="s">
        <v>262</v>
      </c>
      <c r="K5" s="1487"/>
      <c r="L5" s="310"/>
    </row>
    <row r="6" spans="1:12" s="348" customFormat="1" ht="17.45" customHeight="1">
      <c r="A6" s="234" t="s">
        <v>263</v>
      </c>
      <c r="B6" s="235"/>
      <c r="C6" s="235" t="s">
        <v>264</v>
      </c>
      <c r="D6" s="1579" t="s">
        <v>265</v>
      </c>
      <c r="E6" s="1580"/>
      <c r="F6" s="1580"/>
      <c r="G6" s="1580"/>
      <c r="H6" s="1581"/>
      <c r="I6" s="1579" t="s">
        <v>266</v>
      </c>
      <c r="J6" s="1580"/>
      <c r="K6" s="1580"/>
      <c r="L6" s="347"/>
    </row>
    <row r="7" spans="1:12" s="348" customFormat="1" ht="17.45" customHeight="1">
      <c r="A7" s="349"/>
      <c r="B7" s="244"/>
      <c r="C7" s="244"/>
      <c r="D7" s="244" t="s">
        <v>267</v>
      </c>
      <c r="E7" s="244" t="s">
        <v>268</v>
      </c>
      <c r="F7" s="244" t="s">
        <v>269</v>
      </c>
      <c r="G7" s="251" t="s">
        <v>270</v>
      </c>
      <c r="H7" s="244" t="s">
        <v>271</v>
      </c>
      <c r="I7" s="244" t="s">
        <v>272</v>
      </c>
      <c r="J7" s="244" t="s">
        <v>273</v>
      </c>
      <c r="K7" s="332" t="s">
        <v>274</v>
      </c>
      <c r="L7" s="347"/>
    </row>
    <row r="8" spans="1:12" s="348" customFormat="1" ht="17.100000000000001" customHeight="1">
      <c r="A8" s="350"/>
      <c r="B8" s="351"/>
      <c r="C8" s="352" t="s">
        <v>275</v>
      </c>
      <c r="D8" s="352"/>
      <c r="E8" s="352" t="s">
        <v>276</v>
      </c>
      <c r="F8" s="352" t="s">
        <v>277</v>
      </c>
      <c r="G8" s="352" t="s">
        <v>278</v>
      </c>
      <c r="H8" s="352" t="s">
        <v>279</v>
      </c>
      <c r="I8" s="352" t="s">
        <v>280</v>
      </c>
      <c r="J8" s="352"/>
      <c r="K8" s="332" t="s">
        <v>281</v>
      </c>
      <c r="L8" s="347"/>
    </row>
    <row r="9" spans="1:12" s="348" customFormat="1" ht="17.100000000000001" customHeight="1">
      <c r="A9" s="353" t="s">
        <v>282</v>
      </c>
      <c r="B9" s="354"/>
      <c r="C9" s="319" t="s">
        <v>283</v>
      </c>
      <c r="D9" s="319" t="s">
        <v>284</v>
      </c>
      <c r="E9" s="319" t="s">
        <v>285</v>
      </c>
      <c r="F9" s="319" t="s">
        <v>286</v>
      </c>
      <c r="G9" s="319" t="s">
        <v>285</v>
      </c>
      <c r="H9" s="337" t="s">
        <v>287</v>
      </c>
      <c r="I9" s="319" t="s">
        <v>288</v>
      </c>
      <c r="J9" s="319" t="s">
        <v>289</v>
      </c>
      <c r="K9" s="353" t="s">
        <v>290</v>
      </c>
      <c r="L9" s="347"/>
    </row>
    <row r="10" spans="1:12" s="4" customFormat="1" ht="7.9" customHeight="1">
      <c r="A10" s="355"/>
      <c r="B10" s="356"/>
      <c r="C10" s="25"/>
      <c r="D10" s="25"/>
      <c r="E10" s="25"/>
      <c r="F10" s="25"/>
      <c r="G10" s="25"/>
      <c r="H10" s="25"/>
      <c r="I10" s="25"/>
      <c r="J10" s="25"/>
      <c r="K10" s="25"/>
      <c r="L10" s="150"/>
    </row>
    <row r="11" spans="1:12" s="4" customFormat="1" ht="84.95" customHeight="1">
      <c r="A11" s="98">
        <v>2012</v>
      </c>
      <c r="B11" s="66"/>
      <c r="C11" s="163">
        <v>1826</v>
      </c>
      <c r="D11" s="163">
        <v>191</v>
      </c>
      <c r="E11" s="163">
        <v>1389</v>
      </c>
      <c r="F11" s="163">
        <v>244</v>
      </c>
      <c r="G11" s="359">
        <v>1</v>
      </c>
      <c r="H11" s="163">
        <v>1</v>
      </c>
      <c r="I11" s="163">
        <v>0</v>
      </c>
      <c r="J11" s="163">
        <v>0</v>
      </c>
      <c r="K11" s="163">
        <v>0</v>
      </c>
      <c r="L11" s="150"/>
    </row>
    <row r="12" spans="1:12" s="4" customFormat="1" ht="84.95" customHeight="1">
      <c r="A12" s="98">
        <v>2013</v>
      </c>
      <c r="B12" s="66"/>
      <c r="C12" s="163">
        <v>2031</v>
      </c>
      <c r="D12" s="163">
        <v>207</v>
      </c>
      <c r="E12" s="163">
        <v>1790</v>
      </c>
      <c r="F12" s="163">
        <v>33</v>
      </c>
      <c r="G12" s="359">
        <v>1</v>
      </c>
      <c r="H12" s="163">
        <v>0</v>
      </c>
      <c r="I12" s="163">
        <v>0</v>
      </c>
      <c r="J12" s="163">
        <v>0</v>
      </c>
      <c r="K12" s="163">
        <v>0</v>
      </c>
      <c r="L12" s="150"/>
    </row>
    <row r="13" spans="1:12" s="4" customFormat="1" ht="84.95" customHeight="1">
      <c r="A13" s="98">
        <v>2014</v>
      </c>
      <c r="B13" s="66"/>
      <c r="C13" s="163">
        <v>2535</v>
      </c>
      <c r="D13" s="163">
        <v>203</v>
      </c>
      <c r="E13" s="163">
        <v>2176</v>
      </c>
      <c r="F13" s="163">
        <v>129</v>
      </c>
      <c r="G13" s="359">
        <v>27</v>
      </c>
      <c r="H13" s="163">
        <v>0</v>
      </c>
      <c r="I13" s="163">
        <v>0</v>
      </c>
      <c r="J13" s="163">
        <v>0</v>
      </c>
      <c r="K13" s="163">
        <v>0</v>
      </c>
      <c r="L13" s="150"/>
    </row>
    <row r="14" spans="1:12" s="4" customFormat="1" ht="84.95" customHeight="1">
      <c r="A14" s="98">
        <v>2015</v>
      </c>
      <c r="B14" s="66"/>
      <c r="C14" s="163">
        <v>2288</v>
      </c>
      <c r="D14" s="163">
        <v>303</v>
      </c>
      <c r="E14" s="163">
        <v>1832</v>
      </c>
      <c r="F14" s="163">
        <v>138</v>
      </c>
      <c r="G14" s="359">
        <v>15</v>
      </c>
      <c r="H14" s="163">
        <v>0</v>
      </c>
      <c r="I14" s="163">
        <v>0</v>
      </c>
      <c r="J14" s="163">
        <v>0</v>
      </c>
      <c r="K14" s="163">
        <v>0</v>
      </c>
      <c r="L14" s="150"/>
    </row>
    <row r="15" spans="1:12" s="4" customFormat="1" ht="84.95" customHeight="1">
      <c r="A15" s="98">
        <v>2016</v>
      </c>
      <c r="B15" s="66"/>
      <c r="C15" s="163">
        <v>2770.8</v>
      </c>
      <c r="D15" s="163">
        <v>272.32</v>
      </c>
      <c r="E15" s="163">
        <v>2340.2399999999998</v>
      </c>
      <c r="F15" s="163">
        <v>151.16</v>
      </c>
      <c r="G15" s="359">
        <v>7.08</v>
      </c>
      <c r="H15" s="163">
        <v>0</v>
      </c>
      <c r="I15" s="163">
        <v>0</v>
      </c>
      <c r="J15" s="163">
        <v>0</v>
      </c>
      <c r="K15" s="163">
        <v>0</v>
      </c>
      <c r="L15" s="150"/>
    </row>
    <row r="16" spans="1:12" s="4" customFormat="1" ht="89.45" customHeight="1">
      <c r="A16" s="101">
        <v>2017</v>
      </c>
      <c r="B16" s="69"/>
      <c r="C16" s="165">
        <v>2629.32</v>
      </c>
      <c r="D16" s="165">
        <v>264</v>
      </c>
      <c r="E16" s="165">
        <v>2154</v>
      </c>
      <c r="F16" s="165">
        <v>198</v>
      </c>
      <c r="G16" s="360">
        <v>13.8</v>
      </c>
      <c r="H16" s="165">
        <v>0</v>
      </c>
      <c r="I16" s="165">
        <v>0</v>
      </c>
      <c r="J16" s="165">
        <v>0</v>
      </c>
      <c r="K16" s="165">
        <v>0</v>
      </c>
      <c r="L16" s="150"/>
    </row>
    <row r="17" spans="1:12" s="29" customFormat="1" ht="6.6" customHeight="1" thickBot="1">
      <c r="A17" s="361"/>
      <c r="B17" s="362"/>
      <c r="C17" s="363"/>
      <c r="D17" s="363"/>
      <c r="E17" s="363"/>
      <c r="F17" s="363"/>
      <c r="G17" s="363"/>
      <c r="H17" s="363"/>
      <c r="I17" s="363"/>
      <c r="J17" s="363"/>
      <c r="K17" s="37"/>
      <c r="L17" s="153"/>
    </row>
    <row r="18" spans="1:12" s="131" customFormat="1" ht="19.149999999999999" customHeight="1">
      <c r="A18" s="133" t="s">
        <v>291</v>
      </c>
      <c r="B18" s="364"/>
    </row>
    <row r="19" spans="1:12" ht="24.95" customHeight="1">
      <c r="A19" s="365"/>
      <c r="B19" s="365"/>
    </row>
    <row r="20" spans="1:12">
      <c r="C20" s="1583"/>
      <c r="D20" s="1583"/>
      <c r="E20" s="1583"/>
      <c r="F20" s="1583"/>
      <c r="G20" s="1583"/>
      <c r="H20" s="1583"/>
      <c r="I20" s="1583"/>
      <c r="J20" s="1583"/>
    </row>
  </sheetData>
  <mergeCells count="7">
    <mergeCell ref="C20:J20"/>
    <mergeCell ref="H1:K1"/>
    <mergeCell ref="A3:K3"/>
    <mergeCell ref="A4:K4"/>
    <mergeCell ref="J5:K5"/>
    <mergeCell ref="D6:H6"/>
    <mergeCell ref="I6:K6"/>
  </mergeCells>
  <phoneticPr fontId="4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0000"/>
  </sheetPr>
  <dimension ref="A1:L53"/>
  <sheetViews>
    <sheetView view="pageBreakPreview" topLeftCell="A16" zoomScaleNormal="100" zoomScaleSheetLayoutView="100" workbookViewId="0">
      <selection activeCell="A39" sqref="A39"/>
    </sheetView>
  </sheetViews>
  <sheetFormatPr defaultColWidth="9.140625" defaultRowHeight="12.75"/>
  <cols>
    <col min="1" max="1" width="8.7109375" style="29" customWidth="1"/>
    <col min="2" max="2" width="8.5703125" style="29" customWidth="1"/>
    <col min="3" max="5" width="9.140625" style="29"/>
    <col min="6" max="6" width="7.5703125" style="29" customWidth="1"/>
    <col min="7" max="7" width="10.140625" style="29" customWidth="1"/>
    <col min="8" max="8" width="9.140625" style="29" customWidth="1"/>
    <col min="9" max="9" width="9.5703125" style="29" customWidth="1"/>
    <col min="10" max="10" width="6.7109375" style="29" customWidth="1"/>
    <col min="11" max="11" width="9.140625" style="29" customWidth="1"/>
    <col min="12" max="16384" width="9.140625" style="29"/>
  </cols>
  <sheetData>
    <row r="1" spans="1:12" ht="24.95" customHeight="1">
      <c r="A1" s="366" t="s">
        <v>292</v>
      </c>
    </row>
    <row r="2" spans="1:12" s="1" customFormat="1" ht="21.95" customHeight="1">
      <c r="A2" s="77"/>
      <c r="B2" s="109"/>
      <c r="D2" s="367"/>
    </row>
    <row r="3" spans="1:12" s="4" customFormat="1" ht="21.95" customHeight="1">
      <c r="A3" s="1464" t="s">
        <v>293</v>
      </c>
      <c r="B3" s="1464"/>
      <c r="C3" s="1464"/>
      <c r="D3" s="1464"/>
      <c r="E3" s="1464"/>
      <c r="F3" s="1464"/>
      <c r="G3" s="1464"/>
      <c r="H3" s="1464"/>
      <c r="I3" s="1464"/>
      <c r="J3" s="1464"/>
      <c r="K3" s="1464"/>
      <c r="L3" s="368"/>
    </row>
    <row r="4" spans="1:12" s="5" customFormat="1" ht="21.95" customHeight="1">
      <c r="A4" s="1537" t="s">
        <v>294</v>
      </c>
      <c r="B4" s="1537"/>
      <c r="C4" s="1537"/>
      <c r="D4" s="1537"/>
      <c r="E4" s="1537"/>
      <c r="F4" s="1537"/>
      <c r="G4" s="1537"/>
      <c r="H4" s="1537"/>
      <c r="I4" s="1537"/>
      <c r="J4" s="1537"/>
      <c r="K4" s="1537"/>
    </row>
    <row r="5" spans="1:12" s="8" customFormat="1" ht="15.95" customHeight="1" thickBot="1">
      <c r="A5" s="79" t="s">
        <v>295</v>
      </c>
      <c r="B5" s="80"/>
      <c r="C5" s="81"/>
      <c r="D5" s="81"/>
      <c r="E5" s="81"/>
      <c r="F5" s="81"/>
      <c r="G5" s="81"/>
      <c r="H5" s="81"/>
      <c r="I5" s="1487" t="s">
        <v>296</v>
      </c>
      <c r="J5" s="1487"/>
      <c r="K5" s="1487"/>
    </row>
    <row r="6" spans="1:12" s="4" customFormat="1" ht="17.45" customHeight="1">
      <c r="A6" s="369" t="s">
        <v>297</v>
      </c>
      <c r="B6" s="1622" t="s">
        <v>1492</v>
      </c>
      <c r="C6" s="1623"/>
      <c r="D6" s="1623"/>
      <c r="E6" s="1623"/>
      <c r="F6" s="1623"/>
      <c r="G6" s="1624"/>
      <c r="H6" s="1622" t="s">
        <v>1493</v>
      </c>
      <c r="I6" s="1623"/>
      <c r="J6" s="1623"/>
      <c r="K6" s="1623"/>
    </row>
    <row r="7" spans="1:12" s="4" customFormat="1" ht="17.25" customHeight="1">
      <c r="A7" s="370"/>
      <c r="B7" s="1627" t="s">
        <v>298</v>
      </c>
      <c r="C7" s="1628"/>
      <c r="D7" s="1584" t="s">
        <v>299</v>
      </c>
      <c r="E7" s="1585"/>
      <c r="F7" s="1584" t="s">
        <v>300</v>
      </c>
      <c r="G7" s="1585"/>
      <c r="H7" s="1584" t="s">
        <v>298</v>
      </c>
      <c r="I7" s="1585"/>
      <c r="J7" s="1436" t="s">
        <v>299</v>
      </c>
      <c r="K7" s="1433" t="s">
        <v>300</v>
      </c>
    </row>
    <row r="8" spans="1:12" s="4" customFormat="1" ht="14.25" customHeight="1">
      <c r="A8" s="370"/>
      <c r="B8" s="1625" t="s">
        <v>301</v>
      </c>
      <c r="C8" s="1626"/>
      <c r="D8" s="1586"/>
      <c r="E8" s="1587"/>
      <c r="F8" s="1586"/>
      <c r="G8" s="1587"/>
      <c r="H8" s="1625" t="s">
        <v>301</v>
      </c>
      <c r="I8" s="1626"/>
      <c r="J8" s="1437"/>
      <c r="K8" s="1437"/>
    </row>
    <row r="9" spans="1:12" s="4" customFormat="1" ht="17.100000000000001" customHeight="1">
      <c r="A9" s="254" t="s">
        <v>302</v>
      </c>
      <c r="B9" s="1588" t="s">
        <v>303</v>
      </c>
      <c r="C9" s="1589"/>
      <c r="D9" s="1588" t="s">
        <v>187</v>
      </c>
      <c r="E9" s="1589"/>
      <c r="F9" s="1588" t="s">
        <v>304</v>
      </c>
      <c r="G9" s="1589"/>
      <c r="H9" s="1588" t="s">
        <v>303</v>
      </c>
      <c r="I9" s="1589"/>
      <c r="J9" s="1428" t="s">
        <v>187</v>
      </c>
      <c r="K9" s="1428" t="s">
        <v>304</v>
      </c>
    </row>
    <row r="10" spans="1:12" s="150" customFormat="1" ht="3" customHeight="1">
      <c r="A10" s="372"/>
      <c r="B10" s="1604"/>
      <c r="C10" s="1605"/>
      <c r="D10" s="191"/>
      <c r="E10" s="191"/>
      <c r="F10" s="1243"/>
      <c r="G10" s="1243"/>
      <c r="H10" s="191"/>
      <c r="I10" s="1243"/>
      <c r="J10" s="1243"/>
      <c r="K10" s="1243"/>
    </row>
    <row r="11" spans="1:12" s="4" customFormat="1" ht="18" customHeight="1">
      <c r="A11" s="373">
        <v>2012</v>
      </c>
      <c r="B11" s="1602">
        <v>11</v>
      </c>
      <c r="C11" s="1603"/>
      <c r="D11" s="374"/>
      <c r="E11" s="374">
        <v>8671</v>
      </c>
      <c r="F11" s="374"/>
      <c r="G11" s="374">
        <v>15661</v>
      </c>
      <c r="H11" s="374"/>
      <c r="I11" s="374">
        <v>0</v>
      </c>
      <c r="J11" s="374">
        <v>0</v>
      </c>
      <c r="K11" s="374">
        <v>0</v>
      </c>
    </row>
    <row r="12" spans="1:12" s="4" customFormat="1" ht="18" customHeight="1">
      <c r="A12" s="373">
        <v>2013</v>
      </c>
      <c r="B12" s="1598">
        <v>11</v>
      </c>
      <c r="C12" s="1599"/>
      <c r="D12" s="374"/>
      <c r="E12" s="374">
        <v>8671</v>
      </c>
      <c r="F12" s="374"/>
      <c r="G12" s="374">
        <v>15661</v>
      </c>
      <c r="H12" s="374"/>
      <c r="I12" s="374">
        <v>0</v>
      </c>
      <c r="J12" s="374">
        <v>0</v>
      </c>
      <c r="K12" s="374">
        <v>0</v>
      </c>
    </row>
    <row r="13" spans="1:12" s="4" customFormat="1" ht="18" customHeight="1">
      <c r="A13" s="373">
        <v>2014</v>
      </c>
      <c r="B13" s="1602">
        <v>10</v>
      </c>
      <c r="C13" s="1603"/>
      <c r="D13" s="374"/>
      <c r="E13" s="374">
        <v>7256.3</v>
      </c>
      <c r="F13" s="374"/>
      <c r="G13" s="374">
        <v>13113</v>
      </c>
      <c r="H13" s="374"/>
      <c r="I13" s="374">
        <v>0</v>
      </c>
      <c r="J13" s="374">
        <v>0</v>
      </c>
      <c r="K13" s="374">
        <v>0</v>
      </c>
    </row>
    <row r="14" spans="1:12" s="4" customFormat="1" ht="18" customHeight="1">
      <c r="A14" s="373">
        <v>2015</v>
      </c>
      <c r="B14" s="1602">
        <v>8</v>
      </c>
      <c r="C14" s="1603"/>
      <c r="D14" s="374"/>
      <c r="E14" s="374">
        <v>7237</v>
      </c>
      <c r="F14" s="374"/>
      <c r="G14" s="374">
        <v>13329</v>
      </c>
      <c r="H14" s="374" t="s">
        <v>1491</v>
      </c>
      <c r="I14" s="374">
        <v>0</v>
      </c>
      <c r="J14" s="374">
        <v>0</v>
      </c>
      <c r="K14" s="374">
        <v>0</v>
      </c>
    </row>
    <row r="15" spans="1:12" s="4" customFormat="1" ht="18" customHeight="1">
      <c r="A15" s="373">
        <v>2016</v>
      </c>
      <c r="B15" s="1602">
        <v>9</v>
      </c>
      <c r="C15" s="1603"/>
      <c r="D15" s="374"/>
      <c r="E15" s="374">
        <v>8446</v>
      </c>
      <c r="F15" s="374"/>
      <c r="G15" s="374">
        <v>15589</v>
      </c>
      <c r="H15" s="374"/>
      <c r="I15" s="374"/>
      <c r="J15" s="374"/>
      <c r="K15" s="374"/>
    </row>
    <row r="16" spans="1:12" s="36" customFormat="1" ht="24.95" customHeight="1">
      <c r="A16" s="375">
        <v>2017</v>
      </c>
      <c r="B16" s="1600">
        <v>9</v>
      </c>
      <c r="C16" s="1601"/>
      <c r="D16" s="376"/>
      <c r="E16" s="376">
        <v>8446</v>
      </c>
      <c r="F16" s="376"/>
      <c r="G16" s="376">
        <v>15589</v>
      </c>
      <c r="H16" s="376" t="s">
        <v>1602</v>
      </c>
      <c r="I16" s="376">
        <v>0</v>
      </c>
      <c r="J16" s="376">
        <v>0</v>
      </c>
      <c r="K16" s="376">
        <v>0</v>
      </c>
    </row>
    <row r="17" spans="1:11" ht="3" customHeight="1" thickBot="1">
      <c r="A17" s="377"/>
      <c r="B17" s="378"/>
      <c r="C17" s="379"/>
      <c r="D17" s="379"/>
      <c r="E17" s="379"/>
      <c r="F17" s="379"/>
      <c r="G17" s="380"/>
      <c r="H17" s="380"/>
      <c r="I17" s="380"/>
      <c r="J17" s="380"/>
      <c r="K17" s="380"/>
    </row>
    <row r="18" spans="1:11" s="131" customFormat="1" ht="12" customHeight="1" thickBot="1">
      <c r="A18" s="381"/>
      <c r="B18" s="381"/>
      <c r="C18" s="382"/>
      <c r="D18" s="383"/>
      <c r="E18" s="383"/>
      <c r="F18" s="383"/>
      <c r="G18" s="383" t="s">
        <v>211</v>
      </c>
      <c r="H18" s="383"/>
      <c r="I18" s="383"/>
      <c r="J18" s="383"/>
      <c r="K18" s="383"/>
    </row>
    <row r="19" spans="1:11" s="4" customFormat="1" ht="17.45" customHeight="1">
      <c r="A19" s="369" t="s">
        <v>297</v>
      </c>
      <c r="B19" s="1619" t="s">
        <v>1490</v>
      </c>
      <c r="C19" s="1620"/>
      <c r="D19" s="1621"/>
      <c r="E19" s="1622" t="s">
        <v>305</v>
      </c>
      <c r="F19" s="1623"/>
      <c r="G19" s="1624"/>
      <c r="H19" s="1622" t="s">
        <v>1630</v>
      </c>
      <c r="I19" s="1623"/>
      <c r="J19" s="1623"/>
      <c r="K19" s="1623"/>
    </row>
    <row r="20" spans="1:11" s="4" customFormat="1" ht="17.100000000000001" customHeight="1">
      <c r="A20" s="384"/>
      <c r="B20" s="1431" t="s">
        <v>298</v>
      </c>
      <c r="C20" s="1432" t="s">
        <v>299</v>
      </c>
      <c r="D20" s="1432" t="s">
        <v>300</v>
      </c>
      <c r="E20" s="1431" t="s">
        <v>298</v>
      </c>
      <c r="F20" s="1432" t="s">
        <v>299</v>
      </c>
      <c r="G20" s="1433" t="s">
        <v>300</v>
      </c>
      <c r="H20" s="1432" t="s">
        <v>298</v>
      </c>
      <c r="I20" s="1432" t="s">
        <v>299</v>
      </c>
      <c r="J20" s="1584" t="s">
        <v>300</v>
      </c>
      <c r="K20" s="1617"/>
    </row>
    <row r="21" spans="1:11" s="4" customFormat="1" ht="12.75" customHeight="1">
      <c r="A21" s="384"/>
      <c r="B21" s="1429" t="s">
        <v>301</v>
      </c>
      <c r="C21" s="1426"/>
      <c r="D21" s="1434"/>
      <c r="E21" s="1429" t="s">
        <v>301</v>
      </c>
      <c r="F21" s="1426"/>
      <c r="G21" s="1434"/>
      <c r="H21" s="1426" t="s">
        <v>301</v>
      </c>
      <c r="I21" s="1434"/>
      <c r="J21" s="1435"/>
      <c r="K21" s="1435"/>
    </row>
    <row r="22" spans="1:11" s="4" customFormat="1" ht="17.100000000000001" customHeight="1">
      <c r="A22" s="254" t="s">
        <v>1535</v>
      </c>
      <c r="B22" s="1430" t="s">
        <v>303</v>
      </c>
      <c r="C22" s="1427" t="s">
        <v>187</v>
      </c>
      <c r="D22" s="1428" t="s">
        <v>304</v>
      </c>
      <c r="E22" s="1430" t="s">
        <v>303</v>
      </c>
      <c r="F22" s="1427" t="s">
        <v>187</v>
      </c>
      <c r="G22" s="1428" t="s">
        <v>304</v>
      </c>
      <c r="H22" s="1427" t="s">
        <v>303</v>
      </c>
      <c r="I22" s="1428" t="s">
        <v>187</v>
      </c>
      <c r="J22" s="1588" t="s">
        <v>304</v>
      </c>
      <c r="K22" s="1618"/>
    </row>
    <row r="23" spans="1:11" ht="3" customHeight="1">
      <c r="A23" s="372"/>
      <c r="B23" s="1243"/>
      <c r="C23" s="1243"/>
      <c r="D23" s="1243"/>
      <c r="E23" s="1243"/>
      <c r="F23" s="191"/>
      <c r="G23" s="191"/>
      <c r="H23" s="1243"/>
      <c r="I23" s="1243"/>
      <c r="J23" s="191"/>
      <c r="K23" s="191"/>
    </row>
    <row r="24" spans="1:11" ht="18" customHeight="1">
      <c r="A24" s="373">
        <v>2012</v>
      </c>
      <c r="B24" s="374">
        <v>0</v>
      </c>
      <c r="C24" s="374">
        <v>0</v>
      </c>
      <c r="D24" s="374">
        <v>0</v>
      </c>
      <c r="E24" s="374">
        <v>0</v>
      </c>
      <c r="F24" s="374">
        <v>0</v>
      </c>
      <c r="G24" s="374">
        <v>0</v>
      </c>
      <c r="H24" s="374">
        <v>11</v>
      </c>
      <c r="I24" s="374">
        <v>8671</v>
      </c>
      <c r="J24" s="374"/>
      <c r="K24" s="387">
        <v>15661</v>
      </c>
    </row>
    <row r="25" spans="1:11" ht="18" customHeight="1">
      <c r="A25" s="373">
        <v>2013</v>
      </c>
      <c r="B25" s="374">
        <v>0</v>
      </c>
      <c r="C25" s="374">
        <v>0</v>
      </c>
      <c r="D25" s="374">
        <v>0</v>
      </c>
      <c r="E25" s="374">
        <v>0</v>
      </c>
      <c r="F25" s="374">
        <v>0</v>
      </c>
      <c r="G25" s="374">
        <v>0</v>
      </c>
      <c r="H25" s="374">
        <v>11</v>
      </c>
      <c r="I25" s="374">
        <v>8671</v>
      </c>
      <c r="J25" s="374"/>
      <c r="K25" s="387">
        <v>15661</v>
      </c>
    </row>
    <row r="26" spans="1:11" ht="18" customHeight="1">
      <c r="A26" s="373">
        <v>2014</v>
      </c>
      <c r="B26" s="374">
        <v>1</v>
      </c>
      <c r="C26" s="374">
        <v>330.6</v>
      </c>
      <c r="D26" s="374">
        <v>415</v>
      </c>
      <c r="E26" s="374">
        <v>0</v>
      </c>
      <c r="F26" s="374">
        <v>0</v>
      </c>
      <c r="G26" s="374">
        <v>0</v>
      </c>
      <c r="H26" s="374">
        <v>9</v>
      </c>
      <c r="I26" s="374">
        <v>6925.7</v>
      </c>
      <c r="J26" s="374"/>
      <c r="K26" s="387">
        <v>12698</v>
      </c>
    </row>
    <row r="27" spans="1:11" ht="18" customHeight="1">
      <c r="A27" s="373">
        <v>2015</v>
      </c>
      <c r="B27" s="374">
        <v>0</v>
      </c>
      <c r="C27" s="374">
        <v>0</v>
      </c>
      <c r="D27" s="374">
        <v>0</v>
      </c>
      <c r="E27" s="374">
        <v>0</v>
      </c>
      <c r="F27" s="374">
        <v>0</v>
      </c>
      <c r="G27" s="374">
        <v>0</v>
      </c>
      <c r="H27" s="374">
        <v>8</v>
      </c>
      <c r="I27" s="374">
        <v>7237</v>
      </c>
      <c r="J27" s="374"/>
      <c r="K27" s="387">
        <v>13329</v>
      </c>
    </row>
    <row r="28" spans="1:11" ht="18" customHeight="1">
      <c r="A28" s="373">
        <v>2016</v>
      </c>
      <c r="B28" s="374">
        <v>0</v>
      </c>
      <c r="C28" s="374">
        <v>0</v>
      </c>
      <c r="D28" s="374">
        <v>0</v>
      </c>
      <c r="E28" s="374">
        <v>0</v>
      </c>
      <c r="F28" s="374">
        <v>0</v>
      </c>
      <c r="G28" s="374">
        <v>0</v>
      </c>
      <c r="H28" s="374">
        <v>9</v>
      </c>
      <c r="I28" s="374">
        <v>8446</v>
      </c>
      <c r="J28" s="374"/>
      <c r="K28" s="387">
        <v>15589</v>
      </c>
    </row>
    <row r="29" spans="1:11" s="72" customFormat="1" ht="24.95" customHeight="1">
      <c r="A29" s="375">
        <v>2017</v>
      </c>
      <c r="B29" s="376">
        <v>0</v>
      </c>
      <c r="C29" s="376">
        <v>0</v>
      </c>
      <c r="D29" s="376">
        <v>0</v>
      </c>
      <c r="E29" s="376">
        <v>0</v>
      </c>
      <c r="F29" s="376">
        <v>0</v>
      </c>
      <c r="G29" s="376">
        <v>0</v>
      </c>
      <c r="H29" s="376">
        <v>9</v>
      </c>
      <c r="I29" s="376">
        <v>8446</v>
      </c>
      <c r="J29" s="376"/>
      <c r="K29" s="388">
        <v>15589</v>
      </c>
    </row>
    <row r="30" spans="1:11" ht="3" customHeight="1" thickBot="1">
      <c r="A30" s="377"/>
      <c r="B30" s="380"/>
      <c r="C30" s="380"/>
      <c r="D30" s="380"/>
      <c r="E30" s="380"/>
      <c r="F30" s="380"/>
      <c r="G30" s="380"/>
      <c r="H30" s="380"/>
      <c r="I30" s="380"/>
      <c r="J30" s="380"/>
      <c r="K30" s="380"/>
    </row>
    <row r="31" spans="1:11" ht="15" customHeight="1">
      <c r="A31" s="1596" t="s">
        <v>306</v>
      </c>
      <c r="B31" s="1596"/>
      <c r="C31" s="1596"/>
      <c r="D31" s="389"/>
      <c r="E31" s="389"/>
      <c r="F31" s="389"/>
      <c r="G31" s="389"/>
      <c r="H31" s="389"/>
      <c r="I31" s="389"/>
      <c r="J31" s="389"/>
      <c r="K31" s="389"/>
    </row>
    <row r="32" spans="1:11" ht="19.5" customHeight="1">
      <c r="A32" s="389"/>
      <c r="B32" s="389"/>
      <c r="C32" s="389"/>
      <c r="D32" s="389"/>
      <c r="E32" s="389"/>
      <c r="F32" s="389"/>
      <c r="G32" s="389"/>
      <c r="H32" s="389"/>
      <c r="I32" s="389"/>
      <c r="J32" s="389"/>
      <c r="K32" s="389"/>
    </row>
    <row r="33" spans="1:11" ht="21.95" customHeight="1">
      <c r="A33" s="1597" t="s">
        <v>307</v>
      </c>
      <c r="B33" s="1597"/>
      <c r="C33" s="1597"/>
      <c r="D33" s="1597"/>
      <c r="E33" s="1597"/>
      <c r="F33" s="1597"/>
      <c r="G33" s="1597"/>
      <c r="H33" s="1597"/>
      <c r="I33" s="1597"/>
      <c r="J33" s="1597"/>
      <c r="K33" s="1597"/>
    </row>
    <row r="34" spans="1:11" ht="21.95" customHeight="1">
      <c r="A34" s="1613" t="s">
        <v>308</v>
      </c>
      <c r="B34" s="1613"/>
      <c r="C34" s="1613"/>
      <c r="D34" s="1613"/>
      <c r="E34" s="1613"/>
      <c r="F34" s="1613"/>
      <c r="G34" s="1613"/>
      <c r="H34" s="1613"/>
      <c r="I34" s="1613"/>
      <c r="J34" s="1613"/>
      <c r="K34" s="1613"/>
    </row>
    <row r="35" spans="1:11" ht="13.5" thickBot="1">
      <c r="A35" s="390" t="s">
        <v>309</v>
      </c>
      <c r="B35" s="391"/>
      <c r="C35" s="391"/>
      <c r="D35" s="391"/>
      <c r="E35" s="391"/>
      <c r="F35" s="391"/>
      <c r="G35" s="391"/>
      <c r="H35" s="391"/>
      <c r="I35" s="379"/>
      <c r="J35" s="379"/>
      <c r="K35" s="392" t="s">
        <v>310</v>
      </c>
    </row>
    <row r="36" spans="1:11" ht="17.45" customHeight="1">
      <c r="A36" s="393" t="s">
        <v>297</v>
      </c>
      <c r="B36" s="394" t="s">
        <v>311</v>
      </c>
      <c r="C36" s="1591" t="s">
        <v>312</v>
      </c>
      <c r="D36" s="1592"/>
      <c r="E36" s="1591" t="s">
        <v>313</v>
      </c>
      <c r="F36" s="1608"/>
      <c r="G36" s="1608"/>
      <c r="H36" s="1608"/>
      <c r="I36" s="1608"/>
      <c r="J36" s="1608"/>
      <c r="K36" s="1608"/>
    </row>
    <row r="37" spans="1:11" ht="15.75" customHeight="1">
      <c r="A37" s="395"/>
      <c r="B37" s="396"/>
      <c r="C37" s="1593" t="s">
        <v>314</v>
      </c>
      <c r="D37" s="1594"/>
      <c r="E37" s="1593" t="s">
        <v>315</v>
      </c>
      <c r="F37" s="1595"/>
      <c r="G37" s="1595"/>
      <c r="H37" s="1595"/>
      <c r="I37" s="1595"/>
      <c r="J37" s="1595"/>
      <c r="K37" s="1595"/>
    </row>
    <row r="38" spans="1:11" ht="15.75" customHeight="1">
      <c r="A38" s="395"/>
      <c r="B38" s="1438" t="s">
        <v>301</v>
      </c>
      <c r="C38" s="397" t="s">
        <v>316</v>
      </c>
      <c r="D38" s="393" t="s">
        <v>317</v>
      </c>
      <c r="E38" s="1606" t="s">
        <v>318</v>
      </c>
      <c r="F38" s="1607"/>
      <c r="G38" s="1608" t="s">
        <v>319</v>
      </c>
      <c r="H38" s="1592"/>
      <c r="I38" s="1591" t="s">
        <v>320</v>
      </c>
      <c r="J38" s="1592"/>
      <c r="K38" s="394" t="s">
        <v>321</v>
      </c>
    </row>
    <row r="39" spans="1:11" ht="17.100000000000001" customHeight="1">
      <c r="A39" s="1270" t="s">
        <v>1535</v>
      </c>
      <c r="B39" s="1439" t="s">
        <v>322</v>
      </c>
      <c r="C39" s="1440" t="s">
        <v>323</v>
      </c>
      <c r="D39" s="1441" t="s">
        <v>324</v>
      </c>
      <c r="E39" s="1614" t="s">
        <v>325</v>
      </c>
      <c r="F39" s="1615"/>
      <c r="G39" s="1616" t="s">
        <v>326</v>
      </c>
      <c r="H39" s="1615"/>
      <c r="I39" s="1614" t="s">
        <v>327</v>
      </c>
      <c r="J39" s="1615"/>
      <c r="K39" s="1439" t="s">
        <v>328</v>
      </c>
    </row>
    <row r="40" spans="1:11" ht="3" customHeight="1">
      <c r="A40" s="398"/>
      <c r="B40" s="399"/>
      <c r="C40" s="399"/>
      <c r="D40" s="399"/>
      <c r="E40" s="399"/>
      <c r="F40" s="399"/>
      <c r="G40" s="399"/>
      <c r="H40" s="399"/>
      <c r="I40" s="399"/>
      <c r="J40" s="399"/>
      <c r="K40" s="399"/>
    </row>
    <row r="41" spans="1:11" ht="18" customHeight="1">
      <c r="A41" s="400">
        <v>2012</v>
      </c>
      <c r="B41" s="401">
        <v>1</v>
      </c>
      <c r="C41" s="401">
        <v>1</v>
      </c>
      <c r="D41" s="401">
        <v>0</v>
      </c>
      <c r="E41" s="1610">
        <v>35</v>
      </c>
      <c r="F41" s="1610"/>
      <c r="G41" s="1590">
        <v>0</v>
      </c>
      <c r="H41" s="1590"/>
      <c r="I41" s="1590">
        <v>0</v>
      </c>
      <c r="J41" s="1590"/>
      <c r="K41" s="401">
        <v>0</v>
      </c>
    </row>
    <row r="42" spans="1:11" ht="18" customHeight="1">
      <c r="A42" s="400">
        <v>2013</v>
      </c>
      <c r="B42" s="401">
        <v>1</v>
      </c>
      <c r="C42" s="401">
        <v>1</v>
      </c>
      <c r="D42" s="401">
        <v>0</v>
      </c>
      <c r="E42" s="1610">
        <v>35</v>
      </c>
      <c r="F42" s="1610"/>
      <c r="G42" s="1590">
        <v>0</v>
      </c>
      <c r="H42" s="1590"/>
      <c r="I42" s="1590">
        <v>0</v>
      </c>
      <c r="J42" s="1590"/>
      <c r="K42" s="401">
        <v>0</v>
      </c>
    </row>
    <row r="43" spans="1:11" ht="18" customHeight="1">
      <c r="A43" s="400">
        <v>2014</v>
      </c>
      <c r="B43" s="401">
        <v>1</v>
      </c>
      <c r="C43" s="401">
        <v>1</v>
      </c>
      <c r="D43" s="401">
        <v>0</v>
      </c>
      <c r="E43" s="1610">
        <v>35</v>
      </c>
      <c r="F43" s="1610"/>
      <c r="G43" s="1590">
        <v>0</v>
      </c>
      <c r="H43" s="1590"/>
      <c r="I43" s="1590">
        <v>0</v>
      </c>
      <c r="J43" s="1590"/>
      <c r="K43" s="401">
        <v>0</v>
      </c>
    </row>
    <row r="44" spans="1:11" ht="18" customHeight="1">
      <c r="A44" s="400">
        <v>2015</v>
      </c>
      <c r="B44" s="401">
        <v>1</v>
      </c>
      <c r="C44" s="401">
        <v>1</v>
      </c>
      <c r="D44" s="401">
        <v>0</v>
      </c>
      <c r="E44" s="1610">
        <v>35</v>
      </c>
      <c r="F44" s="1610"/>
      <c r="G44" s="1590">
        <v>0</v>
      </c>
      <c r="H44" s="1590"/>
      <c r="I44" s="1590">
        <v>0</v>
      </c>
      <c r="J44" s="1590"/>
      <c r="K44" s="401">
        <v>0</v>
      </c>
    </row>
    <row r="45" spans="1:11" ht="18" customHeight="1">
      <c r="A45" s="400">
        <v>2016</v>
      </c>
      <c r="B45" s="401">
        <v>1</v>
      </c>
      <c r="C45" s="401">
        <v>1</v>
      </c>
      <c r="D45" s="401">
        <v>0</v>
      </c>
      <c r="E45" s="1610">
        <v>28</v>
      </c>
      <c r="F45" s="1610"/>
      <c r="G45" s="1590">
        <v>0</v>
      </c>
      <c r="H45" s="1590"/>
      <c r="I45" s="1590">
        <v>0</v>
      </c>
      <c r="J45" s="1590"/>
      <c r="K45" s="401">
        <v>0</v>
      </c>
    </row>
    <row r="46" spans="1:11" s="72" customFormat="1" ht="22.5" customHeight="1">
      <c r="A46" s="402">
        <v>2017</v>
      </c>
      <c r="B46" s="403">
        <v>1</v>
      </c>
      <c r="C46" s="403">
        <v>1</v>
      </c>
      <c r="D46" s="403">
        <v>0</v>
      </c>
      <c r="E46" s="1611">
        <v>28</v>
      </c>
      <c r="F46" s="1611"/>
      <c r="G46" s="1612">
        <v>0</v>
      </c>
      <c r="H46" s="1612"/>
      <c r="I46" s="1612">
        <v>0</v>
      </c>
      <c r="J46" s="1612"/>
      <c r="K46" s="403">
        <v>0</v>
      </c>
    </row>
    <row r="47" spans="1:11" ht="3" customHeight="1" thickBot="1">
      <c r="A47" s="404"/>
      <c r="B47" s="405"/>
      <c r="C47" s="405"/>
      <c r="D47" s="405"/>
      <c r="E47" s="405"/>
      <c r="F47" s="379"/>
      <c r="G47" s="405"/>
      <c r="H47" s="379"/>
      <c r="I47" s="405"/>
      <c r="J47" s="379"/>
      <c r="K47" s="405"/>
    </row>
    <row r="48" spans="1:11" ht="15" customHeight="1">
      <c r="A48" s="1609" t="s">
        <v>306</v>
      </c>
      <c r="B48" s="1609"/>
      <c r="C48" s="1609"/>
      <c r="D48" s="1609"/>
      <c r="E48" s="1609"/>
      <c r="F48" s="406"/>
      <c r="G48" s="406"/>
      <c r="H48" s="407"/>
      <c r="I48" s="408"/>
      <c r="J48" s="389"/>
      <c r="K48" s="389"/>
    </row>
    <row r="49" spans="1:11" ht="15" customHeight="1">
      <c r="F49" s="75"/>
      <c r="G49" s="75"/>
      <c r="H49" s="383"/>
      <c r="I49" s="409"/>
      <c r="J49" s="389"/>
      <c r="K49" s="389"/>
    </row>
    <row r="50" spans="1:11">
      <c r="A50" s="410"/>
      <c r="B50" s="410"/>
      <c r="C50" s="410"/>
      <c r="D50" s="153"/>
      <c r="E50" s="153"/>
      <c r="K50" s="389"/>
    </row>
    <row r="51" spans="1:11">
      <c r="A51" s="389"/>
      <c r="B51" s="389"/>
      <c r="C51" s="389"/>
      <c r="D51" s="389"/>
      <c r="E51" s="389"/>
      <c r="F51" s="389"/>
      <c r="G51" s="389"/>
      <c r="H51" s="389"/>
      <c r="I51" s="389"/>
      <c r="J51" s="389"/>
      <c r="K51" s="389"/>
    </row>
    <row r="52" spans="1:11">
      <c r="A52" s="389"/>
      <c r="B52" s="389"/>
      <c r="C52" s="389"/>
      <c r="D52" s="389"/>
      <c r="E52" s="389"/>
      <c r="F52" s="389"/>
      <c r="G52" s="389"/>
      <c r="H52" s="389"/>
      <c r="I52" s="389"/>
      <c r="J52" s="389"/>
      <c r="K52" s="389"/>
    </row>
    <row r="53" spans="1:11">
      <c r="A53" s="389"/>
      <c r="B53" s="389"/>
      <c r="C53" s="389"/>
      <c r="D53" s="389"/>
      <c r="E53" s="389"/>
      <c r="F53" s="389"/>
      <c r="G53" s="389"/>
      <c r="H53" s="389"/>
      <c r="I53" s="389"/>
      <c r="J53" s="389"/>
      <c r="K53" s="389"/>
    </row>
  </sheetData>
  <mergeCells count="61">
    <mergeCell ref="A3:K3"/>
    <mergeCell ref="A4:K4"/>
    <mergeCell ref="I5:K5"/>
    <mergeCell ref="H19:K19"/>
    <mergeCell ref="E19:G19"/>
    <mergeCell ref="B6:G6"/>
    <mergeCell ref="H7:I7"/>
    <mergeCell ref="H8:I8"/>
    <mergeCell ref="H9:I9"/>
    <mergeCell ref="H6:K6"/>
    <mergeCell ref="B9:C9"/>
    <mergeCell ref="F9:G9"/>
    <mergeCell ref="B7:C7"/>
    <mergeCell ref="F7:G7"/>
    <mergeCell ref="B8:C8"/>
    <mergeCell ref="F8:G8"/>
    <mergeCell ref="B13:C13"/>
    <mergeCell ref="J20:K20"/>
    <mergeCell ref="J22:K22"/>
    <mergeCell ref="B19:D19"/>
    <mergeCell ref="B14:C14"/>
    <mergeCell ref="B15:C15"/>
    <mergeCell ref="A34:K34"/>
    <mergeCell ref="C36:D36"/>
    <mergeCell ref="E36:K36"/>
    <mergeCell ref="I46:J46"/>
    <mergeCell ref="E44:F44"/>
    <mergeCell ref="G44:H44"/>
    <mergeCell ref="I44:J44"/>
    <mergeCell ref="E39:F39"/>
    <mergeCell ref="G39:H39"/>
    <mergeCell ref="I39:J39"/>
    <mergeCell ref="E45:F45"/>
    <mergeCell ref="G45:H45"/>
    <mergeCell ref="I45:J45"/>
    <mergeCell ref="I43:J43"/>
    <mergeCell ref="A48:E48"/>
    <mergeCell ref="E41:F41"/>
    <mergeCell ref="G41:H41"/>
    <mergeCell ref="E42:F42"/>
    <mergeCell ref="G42:H42"/>
    <mergeCell ref="E43:F43"/>
    <mergeCell ref="G43:H43"/>
    <mergeCell ref="E46:F46"/>
    <mergeCell ref="G46:H46"/>
    <mergeCell ref="D7:E7"/>
    <mergeCell ref="D8:E8"/>
    <mergeCell ref="D9:E9"/>
    <mergeCell ref="I41:J41"/>
    <mergeCell ref="I42:J42"/>
    <mergeCell ref="I38:J38"/>
    <mergeCell ref="C37:D37"/>
    <mergeCell ref="E37:K37"/>
    <mergeCell ref="A31:C31"/>
    <mergeCell ref="A33:K33"/>
    <mergeCell ref="B12:C12"/>
    <mergeCell ref="B16:C16"/>
    <mergeCell ref="B11:C11"/>
    <mergeCell ref="B10:C10"/>
    <mergeCell ref="E38:F38"/>
    <mergeCell ref="G38:H38"/>
  </mergeCells>
  <phoneticPr fontId="4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0000"/>
  </sheetPr>
  <dimension ref="A1:U33"/>
  <sheetViews>
    <sheetView view="pageBreakPreview" topLeftCell="A16" zoomScaleNormal="100" zoomScaleSheetLayoutView="100" workbookViewId="0">
      <selection activeCell="G28" sqref="G28"/>
    </sheetView>
  </sheetViews>
  <sheetFormatPr defaultColWidth="9.140625" defaultRowHeight="12.75"/>
  <cols>
    <col min="1" max="2" width="9.28515625" style="29" customWidth="1"/>
    <col min="3" max="3" width="8.28515625" style="29" customWidth="1"/>
    <col min="4" max="4" width="8.5703125" style="29" customWidth="1"/>
    <col min="5" max="5" width="9.7109375" style="29" customWidth="1"/>
    <col min="6" max="6" width="10" style="29" customWidth="1"/>
    <col min="7" max="7" width="8.28515625" style="29" customWidth="1"/>
    <col min="8" max="8" width="10.7109375" style="29" customWidth="1"/>
    <col min="9" max="9" width="7.140625" style="29" customWidth="1"/>
    <col min="10" max="10" width="8.28515625" style="29" customWidth="1"/>
    <col min="11" max="11" width="8.42578125" style="29" customWidth="1"/>
    <col min="12" max="20" width="10.28515625" style="29" customWidth="1"/>
    <col min="21" max="21" width="13" style="29" customWidth="1"/>
    <col min="22" max="16384" width="9.140625" style="29"/>
  </cols>
  <sheetData>
    <row r="1" spans="1:21" ht="24.95" customHeight="1">
      <c r="G1" s="1457" t="s">
        <v>329</v>
      </c>
      <c r="H1" s="1457"/>
      <c r="I1" s="1457"/>
      <c r="J1" s="1457"/>
      <c r="K1" s="1457"/>
    </row>
    <row r="2" spans="1:21" ht="21.95" customHeight="1">
      <c r="A2" s="77"/>
      <c r="B2" s="77"/>
      <c r="C2" s="77"/>
      <c r="D2" s="77"/>
      <c r="E2" s="77"/>
      <c r="F2" s="411"/>
      <c r="G2" s="77"/>
      <c r="H2" s="77"/>
      <c r="I2" s="77"/>
      <c r="J2" s="412"/>
      <c r="K2" s="3"/>
      <c r="L2" s="412"/>
      <c r="M2" s="412"/>
      <c r="N2" s="77"/>
      <c r="O2" s="77"/>
      <c r="P2" s="77"/>
      <c r="Q2" s="77"/>
      <c r="R2" s="77"/>
      <c r="S2" s="77"/>
      <c r="T2" s="77"/>
      <c r="U2" s="77"/>
    </row>
    <row r="3" spans="1:21" ht="21.95" customHeight="1">
      <c r="A3" s="1464" t="s">
        <v>330</v>
      </c>
      <c r="B3" s="1464"/>
      <c r="C3" s="1464"/>
      <c r="D3" s="1464"/>
      <c r="E3" s="1464"/>
      <c r="F3" s="1464"/>
      <c r="G3" s="1464"/>
      <c r="H3" s="1464"/>
      <c r="I3" s="1464"/>
      <c r="J3" s="1464"/>
      <c r="K3" s="1464"/>
    </row>
    <row r="4" spans="1:21" ht="21.95" customHeight="1">
      <c r="A4" s="1537" t="s">
        <v>331</v>
      </c>
      <c r="B4" s="1537"/>
      <c r="C4" s="1537"/>
      <c r="D4" s="1537"/>
      <c r="E4" s="1537"/>
      <c r="F4" s="1537"/>
      <c r="G4" s="1537"/>
      <c r="H4" s="1537"/>
      <c r="I4" s="1537"/>
      <c r="J4" s="1537"/>
      <c r="K4" s="1537"/>
      <c r="L4" s="307"/>
      <c r="M4" s="308"/>
      <c r="N4" s="308"/>
      <c r="O4" s="308"/>
      <c r="P4" s="308"/>
      <c r="Q4" s="308"/>
      <c r="R4" s="308"/>
      <c r="S4" s="308"/>
      <c r="T4" s="308"/>
      <c r="U4" s="308"/>
    </row>
    <row r="5" spans="1:21" s="413" customFormat="1" ht="15.6" customHeight="1" thickBot="1">
      <c r="A5" s="128" t="s">
        <v>332</v>
      </c>
      <c r="H5" s="1538" t="s">
        <v>333</v>
      </c>
      <c r="I5" s="1538"/>
      <c r="J5" s="1538"/>
      <c r="K5" s="1538"/>
      <c r="R5" s="1632"/>
      <c r="S5" s="1632"/>
      <c r="T5" s="1632"/>
      <c r="U5" s="1632"/>
    </row>
    <row r="6" spans="1:21" ht="14.1" customHeight="1">
      <c r="A6" s="1271" t="s">
        <v>334</v>
      </c>
      <c r="B6" s="1271" t="s">
        <v>335</v>
      </c>
      <c r="C6" s="1271" t="s">
        <v>336</v>
      </c>
      <c r="D6" s="414" t="s">
        <v>337</v>
      </c>
      <c r="E6" s="415"/>
      <c r="F6" s="416"/>
      <c r="G6" s="414" t="s">
        <v>338</v>
      </c>
      <c r="H6" s="415"/>
      <c r="I6" s="415"/>
      <c r="J6" s="415"/>
      <c r="K6" s="415"/>
      <c r="L6" s="153"/>
    </row>
    <row r="7" spans="1:21" ht="14.1" customHeight="1">
      <c r="A7" s="1273" t="s">
        <v>211</v>
      </c>
      <c r="B7" s="1273"/>
      <c r="C7" s="333" t="s">
        <v>339</v>
      </c>
      <c r="D7" s="1633" t="s">
        <v>340</v>
      </c>
      <c r="E7" s="1634"/>
      <c r="F7" s="1635"/>
      <c r="G7" s="418"/>
      <c r="H7" s="1562" t="s">
        <v>341</v>
      </c>
      <c r="I7" s="1562"/>
      <c r="J7" s="1562"/>
      <c r="K7" s="418"/>
      <c r="L7" s="153"/>
    </row>
    <row r="8" spans="1:21" ht="14.1" customHeight="1">
      <c r="A8" s="417"/>
      <c r="B8" s="419"/>
      <c r="C8" s="417"/>
      <c r="D8" s="420" t="s">
        <v>8</v>
      </c>
      <c r="E8" s="333" t="s">
        <v>342</v>
      </c>
      <c r="F8" s="333" t="s">
        <v>343</v>
      </c>
      <c r="G8" s="333" t="s">
        <v>344</v>
      </c>
      <c r="H8" s="333" t="s">
        <v>345</v>
      </c>
      <c r="I8" s="333" t="s">
        <v>346</v>
      </c>
      <c r="J8" s="420" t="s">
        <v>347</v>
      </c>
      <c r="K8" s="421" t="s">
        <v>348</v>
      </c>
      <c r="L8" s="153"/>
    </row>
    <row r="9" spans="1:21" ht="14.1" customHeight="1">
      <c r="A9" s="417"/>
      <c r="B9" s="352" t="s">
        <v>349</v>
      </c>
      <c r="C9" s="422"/>
      <c r="D9" s="422"/>
      <c r="E9" s="352"/>
      <c r="F9" s="352"/>
      <c r="G9" s="352"/>
      <c r="H9" s="352"/>
      <c r="I9" s="352" t="s">
        <v>350</v>
      </c>
      <c r="J9" s="422" t="s">
        <v>351</v>
      </c>
      <c r="K9" s="423" t="s">
        <v>352</v>
      </c>
      <c r="L9" s="153"/>
    </row>
    <row r="10" spans="1:21" ht="14.1" customHeight="1">
      <c r="A10" s="424" t="s">
        <v>353</v>
      </c>
      <c r="B10" s="319" t="s">
        <v>354</v>
      </c>
      <c r="C10" s="319" t="s">
        <v>355</v>
      </c>
      <c r="D10" s="337" t="s">
        <v>17</v>
      </c>
      <c r="E10" s="319" t="s">
        <v>356</v>
      </c>
      <c r="F10" s="319" t="s">
        <v>357</v>
      </c>
      <c r="G10" s="319" t="s">
        <v>358</v>
      </c>
      <c r="H10" s="319" t="s">
        <v>359</v>
      </c>
      <c r="I10" s="319" t="s">
        <v>360</v>
      </c>
      <c r="J10" s="337" t="s">
        <v>361</v>
      </c>
      <c r="K10" s="258" t="s">
        <v>362</v>
      </c>
      <c r="L10" s="153"/>
    </row>
    <row r="11" spans="1:21" ht="3" customHeight="1">
      <c r="A11" s="356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153"/>
    </row>
    <row r="12" spans="1:21" s="4" customFormat="1" ht="35.1" customHeight="1">
      <c r="A12" s="66">
        <v>2012</v>
      </c>
      <c r="B12" s="427">
        <v>8</v>
      </c>
      <c r="C12" s="428">
        <v>11878</v>
      </c>
      <c r="D12" s="428">
        <v>740</v>
      </c>
      <c r="E12" s="428">
        <v>419</v>
      </c>
      <c r="F12" s="428">
        <v>321</v>
      </c>
      <c r="G12" s="428">
        <v>57538</v>
      </c>
      <c r="H12" s="428">
        <v>63059</v>
      </c>
      <c r="I12" s="428">
        <v>85</v>
      </c>
      <c r="J12" s="428">
        <v>149171</v>
      </c>
      <c r="K12" s="428">
        <v>27</v>
      </c>
      <c r="L12" s="150"/>
    </row>
    <row r="13" spans="1:21" s="4" customFormat="1" ht="35.1" customHeight="1">
      <c r="A13" s="66">
        <v>2013</v>
      </c>
      <c r="B13" s="427">
        <v>7</v>
      </c>
      <c r="C13" s="428">
        <v>11125</v>
      </c>
      <c r="D13" s="428">
        <v>739</v>
      </c>
      <c r="E13" s="428">
        <v>418</v>
      </c>
      <c r="F13" s="428">
        <v>321</v>
      </c>
      <c r="G13" s="428">
        <v>70262</v>
      </c>
      <c r="H13" s="428">
        <v>61460</v>
      </c>
      <c r="I13" s="428">
        <v>74</v>
      </c>
      <c r="J13" s="428">
        <v>126582</v>
      </c>
      <c r="K13" s="428">
        <v>22</v>
      </c>
      <c r="L13" s="150"/>
    </row>
    <row r="14" spans="1:21" s="4" customFormat="1" ht="35.1" customHeight="1">
      <c r="A14" s="66">
        <v>2014</v>
      </c>
      <c r="B14" s="427">
        <v>7</v>
      </c>
      <c r="C14" s="428">
        <v>11090</v>
      </c>
      <c r="D14" s="428">
        <v>742</v>
      </c>
      <c r="E14" s="428">
        <v>420</v>
      </c>
      <c r="F14" s="428">
        <v>322</v>
      </c>
      <c r="G14" s="428">
        <v>73585</v>
      </c>
      <c r="H14" s="428">
        <v>60457</v>
      </c>
      <c r="I14" s="428">
        <v>74</v>
      </c>
      <c r="J14" s="428">
        <v>138645</v>
      </c>
      <c r="K14" s="428">
        <v>15</v>
      </c>
      <c r="L14" s="150"/>
    </row>
    <row r="15" spans="1:21" s="4" customFormat="1" ht="35.1" customHeight="1">
      <c r="A15" s="66">
        <v>2015</v>
      </c>
      <c r="B15" s="427">
        <v>7</v>
      </c>
      <c r="C15" s="428">
        <v>10955</v>
      </c>
      <c r="D15" s="428">
        <v>764</v>
      </c>
      <c r="E15" s="428">
        <v>421</v>
      </c>
      <c r="F15" s="428">
        <v>343</v>
      </c>
      <c r="G15" s="428">
        <v>74121</v>
      </c>
      <c r="H15" s="428">
        <v>72543</v>
      </c>
      <c r="I15" s="428">
        <v>70</v>
      </c>
      <c r="J15" s="428">
        <v>148533</v>
      </c>
      <c r="K15" s="428">
        <v>47</v>
      </c>
      <c r="L15" s="150"/>
    </row>
    <row r="16" spans="1:21" s="4" customFormat="1" ht="35.1" customHeight="1">
      <c r="A16" s="66">
        <v>2016</v>
      </c>
      <c r="B16" s="427">
        <v>7</v>
      </c>
      <c r="C16" s="428">
        <v>10738</v>
      </c>
      <c r="D16" s="428">
        <v>789</v>
      </c>
      <c r="E16" s="428">
        <v>438</v>
      </c>
      <c r="F16" s="428">
        <v>351</v>
      </c>
      <c r="G16" s="428">
        <v>69640</v>
      </c>
      <c r="H16" s="428">
        <v>72658</v>
      </c>
      <c r="I16" s="428">
        <v>76</v>
      </c>
      <c r="J16" s="428">
        <v>153866</v>
      </c>
      <c r="K16" s="428">
        <v>24</v>
      </c>
      <c r="L16" s="150"/>
    </row>
    <row r="17" spans="1:20" s="36" customFormat="1" ht="46.5" customHeight="1">
      <c r="A17" s="69">
        <v>2017</v>
      </c>
      <c r="B17" s="429">
        <v>7</v>
      </c>
      <c r="C17" s="430">
        <v>10635</v>
      </c>
      <c r="D17" s="430">
        <v>841</v>
      </c>
      <c r="E17" s="430">
        <v>438</v>
      </c>
      <c r="F17" s="430">
        <v>403</v>
      </c>
      <c r="G17" s="430">
        <v>74024</v>
      </c>
      <c r="H17" s="430">
        <v>71987</v>
      </c>
      <c r="I17" s="430">
        <v>105</v>
      </c>
      <c r="J17" s="430">
        <v>171562</v>
      </c>
      <c r="K17" s="430">
        <v>13</v>
      </c>
      <c r="L17" s="216"/>
    </row>
    <row r="18" spans="1:20" ht="3" customHeight="1" thickBot="1">
      <c r="A18" s="431"/>
      <c r="B18" s="432"/>
      <c r="C18" s="433"/>
      <c r="D18" s="434"/>
      <c r="E18" s="433"/>
      <c r="F18" s="433"/>
      <c r="G18" s="435"/>
      <c r="H18" s="435"/>
      <c r="I18" s="435"/>
      <c r="J18" s="435"/>
      <c r="K18" s="435"/>
      <c r="L18" s="153"/>
    </row>
    <row r="19" spans="1:20" ht="24.95" customHeight="1" thickBot="1">
      <c r="B19" s="131"/>
      <c r="C19" s="131"/>
      <c r="D19" s="131"/>
      <c r="E19" s="131"/>
      <c r="F19" s="131"/>
      <c r="G19" s="131"/>
      <c r="H19" s="131"/>
      <c r="I19" s="132"/>
      <c r="J19" s="132"/>
      <c r="K19" s="132"/>
      <c r="L19" s="153"/>
    </row>
    <row r="20" spans="1:20" s="4" customFormat="1" ht="14.1" customHeight="1">
      <c r="A20" s="331" t="s">
        <v>334</v>
      </c>
      <c r="B20" s="1638" t="s">
        <v>338</v>
      </c>
      <c r="C20" s="1638"/>
      <c r="D20" s="1639"/>
      <c r="E20" s="415"/>
      <c r="F20" s="436" t="s">
        <v>363</v>
      </c>
      <c r="G20" s="331"/>
      <c r="H20" s="1640" t="s">
        <v>364</v>
      </c>
      <c r="I20" s="1638"/>
      <c r="J20" s="1638"/>
      <c r="K20" s="1638"/>
      <c r="L20" s="216"/>
      <c r="M20" s="36"/>
      <c r="N20" s="36"/>
      <c r="O20" s="437"/>
      <c r="P20" s="36"/>
      <c r="Q20" s="36"/>
      <c r="R20" s="36"/>
      <c r="S20" s="36"/>
      <c r="T20" s="36"/>
    </row>
    <row r="21" spans="1:20" s="4" customFormat="1" ht="14.1" customHeight="1">
      <c r="A21" s="417" t="s">
        <v>211</v>
      </c>
      <c r="B21" s="1557" t="s">
        <v>365</v>
      </c>
      <c r="C21" s="1562"/>
      <c r="D21" s="1566"/>
      <c r="E21" s="438"/>
      <c r="F21" s="353" t="s">
        <v>366</v>
      </c>
      <c r="G21" s="439"/>
      <c r="H21" s="1557" t="s">
        <v>367</v>
      </c>
      <c r="I21" s="1562"/>
      <c r="J21" s="1562"/>
      <c r="K21" s="1562"/>
      <c r="L21" s="216"/>
      <c r="M21" s="36"/>
      <c r="N21" s="36"/>
      <c r="O21" s="437"/>
      <c r="P21" s="36"/>
      <c r="Q21" s="36"/>
      <c r="R21" s="36"/>
      <c r="S21" s="36"/>
      <c r="T21" s="36"/>
    </row>
    <row r="22" spans="1:20" s="4" customFormat="1" ht="14.1" customHeight="1">
      <c r="A22" s="417"/>
      <c r="B22" s="333" t="s">
        <v>368</v>
      </c>
      <c r="C22" s="440" t="s">
        <v>369</v>
      </c>
      <c r="D22" s="441" t="s">
        <v>370</v>
      </c>
      <c r="E22" s="440" t="s">
        <v>8</v>
      </c>
      <c r="F22" s="333" t="s">
        <v>371</v>
      </c>
      <c r="G22" s="333" t="s">
        <v>372</v>
      </c>
      <c r="H22" s="420" t="s">
        <v>8</v>
      </c>
      <c r="I22" s="1641" t="s">
        <v>373</v>
      </c>
      <c r="J22" s="1642"/>
      <c r="K22" s="442" t="s">
        <v>374</v>
      </c>
      <c r="L22" s="216"/>
      <c r="M22" s="36"/>
      <c r="N22" s="36"/>
      <c r="O22" s="437"/>
      <c r="P22" s="36"/>
      <c r="Q22" s="36"/>
      <c r="R22" s="36"/>
      <c r="S22" s="36"/>
      <c r="T22" s="36"/>
    </row>
    <row r="23" spans="1:20" s="4" customFormat="1" ht="14.1" customHeight="1">
      <c r="A23" s="417"/>
      <c r="B23" s="352" t="s">
        <v>375</v>
      </c>
      <c r="C23" s="422"/>
      <c r="D23" s="333" t="s">
        <v>376</v>
      </c>
      <c r="E23" s="443"/>
      <c r="F23" s="352" t="s">
        <v>377</v>
      </c>
      <c r="G23" s="352" t="s">
        <v>378</v>
      </c>
      <c r="H23" s="422"/>
      <c r="I23" s="1636" t="s">
        <v>379</v>
      </c>
      <c r="J23" s="1637"/>
      <c r="K23" s="423" t="s">
        <v>380</v>
      </c>
      <c r="L23" s="216"/>
      <c r="M23" s="36"/>
      <c r="N23" s="36"/>
      <c r="O23" s="437"/>
      <c r="P23" s="36"/>
      <c r="Q23" s="36"/>
      <c r="R23" s="36"/>
      <c r="S23" s="36"/>
      <c r="T23" s="36"/>
    </row>
    <row r="24" spans="1:20" ht="14.1" customHeight="1">
      <c r="A24" s="424" t="s">
        <v>353</v>
      </c>
      <c r="B24" s="319" t="s">
        <v>381</v>
      </c>
      <c r="C24" s="258" t="s">
        <v>382</v>
      </c>
      <c r="D24" s="337" t="s">
        <v>383</v>
      </c>
      <c r="E24" s="337" t="s">
        <v>17</v>
      </c>
      <c r="F24" s="444" t="s">
        <v>384</v>
      </c>
      <c r="G24" s="319" t="s">
        <v>385</v>
      </c>
      <c r="H24" s="337" t="s">
        <v>17</v>
      </c>
      <c r="I24" s="1557" t="s">
        <v>386</v>
      </c>
      <c r="J24" s="1566"/>
      <c r="K24" s="258" t="s">
        <v>386</v>
      </c>
      <c r="L24" s="153"/>
    </row>
    <row r="25" spans="1:20" ht="3" customHeight="1">
      <c r="A25" s="356"/>
      <c r="B25" s="25"/>
      <c r="C25" s="25"/>
      <c r="D25" s="25"/>
      <c r="E25" s="25"/>
      <c r="F25" s="445"/>
      <c r="G25" s="25"/>
      <c r="H25" s="25"/>
      <c r="I25" s="446"/>
      <c r="J25" s="446"/>
      <c r="K25" s="25"/>
      <c r="L25" s="153"/>
    </row>
    <row r="26" spans="1:20" ht="35.1" customHeight="1">
      <c r="A26" s="66">
        <v>2012</v>
      </c>
      <c r="B26" s="447">
        <v>6770</v>
      </c>
      <c r="C26" s="447">
        <v>60050</v>
      </c>
      <c r="D26" s="448">
        <v>2956</v>
      </c>
      <c r="E26" s="447">
        <v>1353523</v>
      </c>
      <c r="F26" s="447">
        <v>1259328</v>
      </c>
      <c r="G26" s="447">
        <v>94195</v>
      </c>
      <c r="H26" s="447">
        <v>2080895</v>
      </c>
      <c r="I26" s="1630">
        <v>1810309</v>
      </c>
      <c r="J26" s="1630"/>
      <c r="K26" s="447">
        <v>270586</v>
      </c>
    </row>
    <row r="27" spans="1:20" ht="35.1" customHeight="1">
      <c r="A27" s="66">
        <v>2013</v>
      </c>
      <c r="B27" s="447">
        <v>5469</v>
      </c>
      <c r="C27" s="447">
        <v>61920</v>
      </c>
      <c r="D27" s="448">
        <v>1916</v>
      </c>
      <c r="E27" s="447">
        <v>1300718</v>
      </c>
      <c r="F27" s="447">
        <v>1238060</v>
      </c>
      <c r="G27" s="447">
        <v>62658</v>
      </c>
      <c r="H27" s="447">
        <v>2336868</v>
      </c>
      <c r="I27" s="1630">
        <v>1837786</v>
      </c>
      <c r="J27" s="1630"/>
      <c r="K27" s="447">
        <v>367182</v>
      </c>
    </row>
    <row r="28" spans="1:20" ht="35.1" customHeight="1">
      <c r="A28" s="66">
        <v>2014</v>
      </c>
      <c r="B28" s="628">
        <v>4842</v>
      </c>
      <c r="C28" s="628">
        <v>63265</v>
      </c>
      <c r="D28" s="629">
        <v>1759</v>
      </c>
      <c r="E28" s="628">
        <v>1449777</v>
      </c>
      <c r="F28" s="628">
        <v>1380421</v>
      </c>
      <c r="G28" s="628">
        <v>69356</v>
      </c>
      <c r="H28" s="628">
        <v>2455873</v>
      </c>
      <c r="I28" s="1631">
        <v>2035721</v>
      </c>
      <c r="J28" s="1631"/>
      <c r="K28" s="628">
        <v>420152</v>
      </c>
    </row>
    <row r="29" spans="1:20" ht="35.1" customHeight="1">
      <c r="A29" s="66">
        <v>2015</v>
      </c>
      <c r="B29" s="628">
        <v>4683</v>
      </c>
      <c r="C29" s="628">
        <v>56067</v>
      </c>
      <c r="D29" s="1272">
        <v>2406</v>
      </c>
      <c r="E29" s="628">
        <v>878883</v>
      </c>
      <c r="F29" s="628">
        <v>835312</v>
      </c>
      <c r="G29" s="628">
        <v>43571</v>
      </c>
      <c r="H29" s="628">
        <v>1651005</v>
      </c>
      <c r="I29" s="1631">
        <v>1401370</v>
      </c>
      <c r="J29" s="1631"/>
      <c r="K29" s="628">
        <v>249635</v>
      </c>
    </row>
    <row r="30" spans="1:20" ht="35.1" customHeight="1">
      <c r="A30" s="66">
        <v>2016</v>
      </c>
      <c r="B30" s="628">
        <v>3571</v>
      </c>
      <c r="C30" s="628">
        <v>51826</v>
      </c>
      <c r="D30" s="1348">
        <v>2768</v>
      </c>
      <c r="E30" s="628">
        <v>1113729</v>
      </c>
      <c r="F30" s="628">
        <v>1052359</v>
      </c>
      <c r="G30" s="628">
        <v>61370</v>
      </c>
      <c r="H30" s="628">
        <v>1746670</v>
      </c>
      <c r="I30" s="1631">
        <v>1204354</v>
      </c>
      <c r="J30" s="1631"/>
      <c r="K30" s="628">
        <v>542316</v>
      </c>
    </row>
    <row r="31" spans="1:20" ht="47.1" customHeight="1">
      <c r="A31" s="69">
        <v>2017</v>
      </c>
      <c r="B31" s="449">
        <v>3714</v>
      </c>
      <c r="C31" s="449">
        <v>46436</v>
      </c>
      <c r="D31" s="1379">
        <v>1102</v>
      </c>
      <c r="E31" s="449">
        <v>1165893</v>
      </c>
      <c r="F31" s="449">
        <v>1123584</v>
      </c>
      <c r="G31" s="449">
        <v>42308</v>
      </c>
      <c r="H31" s="449">
        <v>1873743</v>
      </c>
      <c r="I31" s="1629">
        <v>1566740</v>
      </c>
      <c r="J31" s="1629"/>
      <c r="K31" s="449">
        <v>307003</v>
      </c>
    </row>
    <row r="32" spans="1:20" ht="3" customHeight="1" thickBot="1">
      <c r="A32" s="431"/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3" spans="1:11" ht="15" customHeight="1">
      <c r="A33" s="450" t="s">
        <v>387</v>
      </c>
      <c r="C33" s="131"/>
      <c r="D33" s="131"/>
      <c r="E33" s="131"/>
      <c r="F33" s="131"/>
      <c r="G33" s="131"/>
      <c r="H33" s="131"/>
      <c r="I33" s="131"/>
      <c r="J33" s="131"/>
      <c r="K33" s="131"/>
    </row>
  </sheetData>
  <mergeCells count="20">
    <mergeCell ref="R5:U5"/>
    <mergeCell ref="D7:F7"/>
    <mergeCell ref="H7:J7"/>
    <mergeCell ref="I23:J23"/>
    <mergeCell ref="G1:K1"/>
    <mergeCell ref="A3:K3"/>
    <mergeCell ref="A4:K4"/>
    <mergeCell ref="H5:K5"/>
    <mergeCell ref="B20:D20"/>
    <mergeCell ref="H20:K20"/>
    <mergeCell ref="B21:D21"/>
    <mergeCell ref="H21:K21"/>
    <mergeCell ref="I22:J22"/>
    <mergeCell ref="I31:J31"/>
    <mergeCell ref="I24:J24"/>
    <mergeCell ref="I26:J26"/>
    <mergeCell ref="I27:J27"/>
    <mergeCell ref="I28:J28"/>
    <mergeCell ref="I29:J29"/>
    <mergeCell ref="I30:J30"/>
  </mergeCells>
  <phoneticPr fontId="4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orientation="portrait" r:id="rId1"/>
  <headerFooter alignWithMargins="0"/>
  <colBreaks count="1" manualBreakCount="1">
    <brk id="11" max="4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FF0000"/>
  </sheetPr>
  <dimension ref="A1:X42"/>
  <sheetViews>
    <sheetView view="pageBreakPreview" zoomScaleNormal="100" zoomScaleSheetLayoutView="100" workbookViewId="0">
      <selection activeCell="H17" sqref="H17"/>
    </sheetView>
  </sheetViews>
  <sheetFormatPr defaultColWidth="9.140625" defaultRowHeight="12"/>
  <cols>
    <col min="1" max="1" width="9.28515625" style="465" customWidth="1"/>
    <col min="2" max="2" width="0.42578125" style="465" customWidth="1"/>
    <col min="3" max="3" width="11.42578125" style="504" customWidth="1"/>
    <col min="4" max="4" width="11.5703125" style="504" customWidth="1"/>
    <col min="5" max="5" width="10.5703125" style="504" customWidth="1"/>
    <col min="6" max="6" width="10.42578125" style="465" customWidth="1"/>
    <col min="7" max="7" width="11" style="465" customWidth="1"/>
    <col min="8" max="10" width="11.140625" style="465" customWidth="1"/>
    <col min="11" max="11" width="7.140625" style="465" customWidth="1"/>
    <col min="12" max="12" width="7.42578125" style="465" customWidth="1"/>
    <col min="13" max="13" width="7" style="465" customWidth="1"/>
    <col min="14" max="14" width="6.85546875" style="465" customWidth="1"/>
    <col min="15" max="15" width="7.140625" style="465" customWidth="1"/>
    <col min="16" max="16" width="6.28515625" style="465" customWidth="1"/>
    <col min="17" max="17" width="6" style="465" customWidth="1"/>
    <col min="18" max="18" width="8.42578125" style="465" bestFit="1" customWidth="1"/>
    <col min="19" max="19" width="5.85546875" style="465" customWidth="1"/>
    <col min="20" max="20" width="8" style="465" customWidth="1"/>
    <col min="21" max="21" width="7.42578125" style="465" customWidth="1"/>
    <col min="22" max="22" width="7.5703125" style="465" customWidth="1"/>
    <col min="23" max="23" width="0.42578125" style="465" customWidth="1"/>
    <col min="24" max="24" width="12.7109375" style="465" customWidth="1"/>
    <col min="25" max="16384" width="9.140625" style="465"/>
  </cols>
  <sheetData>
    <row r="1" spans="1:24" s="453" customFormat="1" ht="24.95" customHeight="1">
      <c r="A1" s="366" t="s">
        <v>388</v>
      </c>
      <c r="B1" s="451"/>
      <c r="C1" s="452"/>
      <c r="D1" s="452"/>
      <c r="E1" s="452"/>
      <c r="J1" s="454"/>
      <c r="T1" s="175"/>
      <c r="U1" s="175"/>
      <c r="V1" s="175"/>
      <c r="W1" s="175"/>
      <c r="X1" s="175" t="s">
        <v>389</v>
      </c>
    </row>
    <row r="2" spans="1:24" s="453" customFormat="1" ht="21.95" customHeight="1">
      <c r="A2" s="366"/>
      <c r="B2" s="451"/>
      <c r="C2" s="452"/>
      <c r="D2" s="452"/>
      <c r="E2" s="452"/>
      <c r="J2" s="454"/>
      <c r="S2" s="175"/>
      <c r="T2" s="175"/>
      <c r="U2" s="175"/>
      <c r="V2" s="175"/>
      <c r="W2" s="149"/>
    </row>
    <row r="3" spans="1:24" s="455" customFormat="1" ht="21.95" customHeight="1">
      <c r="A3" s="1464" t="s">
        <v>390</v>
      </c>
      <c r="B3" s="1464"/>
      <c r="C3" s="1464"/>
      <c r="D3" s="1464"/>
      <c r="E3" s="1464"/>
      <c r="F3" s="1464"/>
      <c r="G3" s="1464"/>
      <c r="H3" s="1464"/>
      <c r="I3" s="1464"/>
      <c r="J3" s="1464"/>
      <c r="K3" s="1511" t="s">
        <v>391</v>
      </c>
      <c r="L3" s="1511"/>
      <c r="M3" s="1511"/>
      <c r="N3" s="1511"/>
      <c r="O3" s="1511"/>
      <c r="P3" s="1511"/>
      <c r="Q3" s="1511"/>
      <c r="R3" s="1511"/>
      <c r="S3" s="1511"/>
      <c r="T3" s="1511"/>
      <c r="U3" s="1511"/>
      <c r="V3" s="1511"/>
      <c r="W3" s="1511"/>
      <c r="X3" s="1511"/>
    </row>
    <row r="4" spans="1:24" s="5" customFormat="1" ht="21.95" customHeight="1">
      <c r="J4" s="456"/>
      <c r="K4" s="1643"/>
      <c r="L4" s="1643"/>
      <c r="M4" s="1643"/>
      <c r="N4" s="1643"/>
      <c r="O4" s="1643"/>
      <c r="P4" s="1643"/>
      <c r="Q4" s="1643"/>
      <c r="R4" s="1643"/>
      <c r="S4" s="1643"/>
      <c r="T4" s="1643"/>
      <c r="U4" s="1643"/>
      <c r="V4" s="1643"/>
    </row>
    <row r="5" spans="1:24" s="147" customFormat="1" ht="15.95" customHeight="1" thickBot="1">
      <c r="A5" s="457" t="s">
        <v>392</v>
      </c>
      <c r="B5" s="458"/>
      <c r="C5" s="459"/>
      <c r="D5" s="459"/>
      <c r="E5" s="459"/>
      <c r="F5" s="458"/>
      <c r="G5" s="458"/>
      <c r="H5" s="458"/>
      <c r="I5" s="458"/>
      <c r="J5" s="460"/>
      <c r="K5" s="458"/>
      <c r="L5" s="458"/>
      <c r="M5" s="458"/>
      <c r="N5" s="458"/>
      <c r="O5" s="458"/>
      <c r="P5" s="458"/>
      <c r="Q5" s="458"/>
      <c r="R5" s="460"/>
      <c r="S5" s="458"/>
      <c r="T5" s="458"/>
      <c r="U5" s="458"/>
      <c r="V5" s="458"/>
      <c r="W5" s="458"/>
      <c r="X5" s="461" t="s">
        <v>393</v>
      </c>
    </row>
    <row r="6" spans="1:24" ht="15" customHeight="1">
      <c r="A6" s="1644" t="s">
        <v>46</v>
      </c>
      <c r="B6" s="351"/>
      <c r="C6" s="1645" t="s">
        <v>394</v>
      </c>
      <c r="D6" s="462" t="s">
        <v>395</v>
      </c>
      <c r="E6" s="1646" t="s">
        <v>396</v>
      </c>
      <c r="F6" s="1647"/>
      <c r="G6" s="1647"/>
      <c r="H6" s="1648"/>
      <c r="I6" s="1649" t="s">
        <v>397</v>
      </c>
      <c r="J6" s="463" t="s">
        <v>398</v>
      </c>
      <c r="K6" s="1651" t="s">
        <v>399</v>
      </c>
      <c r="L6" s="1651"/>
      <c r="M6" s="1652"/>
      <c r="N6" s="1653" t="s">
        <v>400</v>
      </c>
      <c r="O6" s="1653"/>
      <c r="P6" s="1653"/>
      <c r="Q6" s="1654" t="s">
        <v>401</v>
      </c>
      <c r="R6" s="1655"/>
      <c r="S6" s="1655"/>
      <c r="T6" s="1656"/>
      <c r="U6" s="420" t="s">
        <v>402</v>
      </c>
      <c r="V6" s="421" t="s">
        <v>403</v>
      </c>
      <c r="W6" s="464"/>
      <c r="X6" s="238" t="s">
        <v>404</v>
      </c>
    </row>
    <row r="7" spans="1:24" ht="15" customHeight="1">
      <c r="A7" s="1644"/>
      <c r="B7" s="351"/>
      <c r="C7" s="1645"/>
      <c r="D7" s="466" t="s">
        <v>405</v>
      </c>
      <c r="E7" s="467" t="s">
        <v>406</v>
      </c>
      <c r="F7" s="467" t="s">
        <v>407</v>
      </c>
      <c r="G7" s="467" t="s">
        <v>408</v>
      </c>
      <c r="H7" s="467" t="s">
        <v>409</v>
      </c>
      <c r="I7" s="1650"/>
      <c r="J7" s="463" t="s">
        <v>410</v>
      </c>
      <c r="K7" s="468" t="s">
        <v>406</v>
      </c>
      <c r="L7" s="467" t="s">
        <v>411</v>
      </c>
      <c r="M7" s="440" t="s">
        <v>412</v>
      </c>
      <c r="N7" s="467" t="s">
        <v>406</v>
      </c>
      <c r="O7" s="467" t="s">
        <v>411</v>
      </c>
      <c r="P7" s="440" t="s">
        <v>412</v>
      </c>
      <c r="Q7" s="440" t="s">
        <v>406</v>
      </c>
      <c r="R7" s="440" t="s">
        <v>413</v>
      </c>
      <c r="S7" s="440" t="s">
        <v>414</v>
      </c>
      <c r="T7" s="440" t="s">
        <v>415</v>
      </c>
      <c r="U7" s="333" t="s">
        <v>416</v>
      </c>
      <c r="V7" s="421" t="s">
        <v>416</v>
      </c>
      <c r="W7" s="242"/>
      <c r="X7" s="238"/>
    </row>
    <row r="8" spans="1:24" s="4" customFormat="1" ht="12.95" customHeight="1">
      <c r="A8" s="469"/>
      <c r="B8" s="417"/>
      <c r="C8" s="417"/>
      <c r="D8" s="417"/>
      <c r="E8" s="470"/>
      <c r="F8" s="470"/>
      <c r="G8" s="470"/>
      <c r="H8" s="470"/>
      <c r="I8" s="471" t="s">
        <v>417</v>
      </c>
      <c r="J8" s="472" t="s">
        <v>418</v>
      </c>
      <c r="K8" s="417"/>
      <c r="L8" s="470"/>
      <c r="M8" s="470"/>
      <c r="N8" s="443"/>
      <c r="O8" s="470"/>
      <c r="P8" s="470"/>
      <c r="Q8" s="470"/>
      <c r="R8" s="473"/>
      <c r="S8" s="473"/>
      <c r="T8" s="473"/>
      <c r="U8" s="474"/>
      <c r="V8" s="423" t="s">
        <v>419</v>
      </c>
      <c r="W8" s="237"/>
      <c r="X8" s="238"/>
    </row>
    <row r="9" spans="1:24" s="4" customFormat="1" ht="12.95" customHeight="1">
      <c r="A9" s="469"/>
      <c r="B9" s="417"/>
      <c r="C9" s="352"/>
      <c r="D9" s="352" t="s">
        <v>420</v>
      </c>
      <c r="E9" s="422"/>
      <c r="F9" s="422"/>
      <c r="G9" s="422"/>
      <c r="H9" s="422"/>
      <c r="I9" s="422" t="s">
        <v>421</v>
      </c>
      <c r="J9" s="472" t="s">
        <v>422</v>
      </c>
      <c r="K9" s="352"/>
      <c r="L9" s="475"/>
      <c r="M9" s="475"/>
      <c r="N9" s="422"/>
      <c r="O9" s="475"/>
      <c r="P9" s="475"/>
      <c r="Q9" s="475"/>
      <c r="R9" s="476"/>
      <c r="S9" s="476"/>
      <c r="T9" s="476"/>
      <c r="U9" s="352" t="s">
        <v>423</v>
      </c>
      <c r="V9" s="423" t="s">
        <v>424</v>
      </c>
      <c r="W9" s="477"/>
      <c r="X9" s="478" t="s">
        <v>425</v>
      </c>
    </row>
    <row r="10" spans="1:24" s="4" customFormat="1" ht="12.95" customHeight="1">
      <c r="A10" s="479" t="s">
        <v>426</v>
      </c>
      <c r="B10" s="439"/>
      <c r="C10" s="319" t="s">
        <v>427</v>
      </c>
      <c r="D10" s="319" t="s">
        <v>428</v>
      </c>
      <c r="E10" s="337" t="s">
        <v>806</v>
      </c>
      <c r="F10" s="337" t="s">
        <v>429</v>
      </c>
      <c r="G10" s="337" t="s">
        <v>430</v>
      </c>
      <c r="H10" s="337" t="s">
        <v>431</v>
      </c>
      <c r="I10" s="337" t="s">
        <v>432</v>
      </c>
      <c r="J10" s="353" t="s">
        <v>433</v>
      </c>
      <c r="K10" s="319" t="s">
        <v>806</v>
      </c>
      <c r="L10" s="337" t="s">
        <v>434</v>
      </c>
      <c r="M10" s="337" t="s">
        <v>435</v>
      </c>
      <c r="N10" s="337" t="s">
        <v>807</v>
      </c>
      <c r="O10" s="337" t="s">
        <v>434</v>
      </c>
      <c r="P10" s="337" t="s">
        <v>435</v>
      </c>
      <c r="Q10" s="337" t="s">
        <v>427</v>
      </c>
      <c r="R10" s="337" t="s">
        <v>436</v>
      </c>
      <c r="S10" s="337" t="s">
        <v>437</v>
      </c>
      <c r="T10" s="337" t="s">
        <v>438</v>
      </c>
      <c r="U10" s="319" t="s">
        <v>439</v>
      </c>
      <c r="V10" s="258" t="s">
        <v>439</v>
      </c>
      <c r="W10" s="258"/>
      <c r="X10" s="480" t="s">
        <v>440</v>
      </c>
    </row>
    <row r="11" spans="1:24" ht="3" customHeight="1">
      <c r="A11" s="481"/>
      <c r="B11" s="481"/>
      <c r="C11" s="482"/>
      <c r="D11" s="483"/>
      <c r="E11" s="483"/>
      <c r="F11" s="484"/>
      <c r="G11" s="484"/>
      <c r="H11" s="485"/>
      <c r="I11" s="486"/>
      <c r="J11" s="486"/>
      <c r="K11" s="355"/>
      <c r="L11" s="355"/>
      <c r="M11" s="481"/>
      <c r="N11" s="355"/>
      <c r="O11" s="483"/>
      <c r="P11" s="483"/>
      <c r="Q11" s="483"/>
      <c r="R11" s="483"/>
      <c r="S11" s="487"/>
      <c r="T11" s="487"/>
      <c r="U11" s="487"/>
      <c r="V11" s="487"/>
      <c r="W11" s="264"/>
      <c r="X11" s="265"/>
    </row>
    <row r="12" spans="1:24" s="141" customFormat="1" ht="20.100000000000001" customHeight="1">
      <c r="A12" s="98">
        <v>2012</v>
      </c>
      <c r="B12" s="25"/>
      <c r="C12" s="488">
        <v>8715</v>
      </c>
      <c r="D12" s="172">
        <v>3430</v>
      </c>
      <c r="E12" s="172">
        <v>1542</v>
      </c>
      <c r="F12" s="172">
        <v>409</v>
      </c>
      <c r="G12" s="172">
        <v>919</v>
      </c>
      <c r="H12" s="172">
        <v>214</v>
      </c>
      <c r="I12" s="172">
        <v>126</v>
      </c>
      <c r="J12" s="489" t="s">
        <v>23</v>
      </c>
      <c r="K12" s="172">
        <v>1356</v>
      </c>
      <c r="L12" s="172">
        <v>967</v>
      </c>
      <c r="M12" s="172">
        <v>389</v>
      </c>
      <c r="N12" s="172">
        <v>1466</v>
      </c>
      <c r="O12" s="172">
        <v>1305</v>
      </c>
      <c r="P12" s="172">
        <v>161</v>
      </c>
      <c r="Q12" s="172">
        <v>333</v>
      </c>
      <c r="R12" s="172">
        <v>82</v>
      </c>
      <c r="S12" s="172">
        <v>196</v>
      </c>
      <c r="T12" s="172">
        <v>55</v>
      </c>
      <c r="U12" s="172">
        <v>157</v>
      </c>
      <c r="V12" s="172">
        <v>305</v>
      </c>
      <c r="W12" s="267"/>
      <c r="X12" s="268">
        <v>2012</v>
      </c>
    </row>
    <row r="13" spans="1:24" s="141" customFormat="1" ht="20.100000000000001" customHeight="1">
      <c r="A13" s="98">
        <v>2013</v>
      </c>
      <c r="B13" s="25"/>
      <c r="C13" s="488">
        <v>9409</v>
      </c>
      <c r="D13" s="172">
        <v>3527</v>
      </c>
      <c r="E13" s="172">
        <v>1602</v>
      </c>
      <c r="F13" s="172">
        <v>461</v>
      </c>
      <c r="G13" s="172">
        <v>922</v>
      </c>
      <c r="H13" s="172">
        <v>219</v>
      </c>
      <c r="I13" s="172">
        <v>133</v>
      </c>
      <c r="J13" s="489" t="s">
        <v>23</v>
      </c>
      <c r="K13" s="172">
        <v>1518</v>
      </c>
      <c r="L13" s="172">
        <v>1006</v>
      </c>
      <c r="M13" s="172">
        <v>512</v>
      </c>
      <c r="N13" s="172">
        <v>1850</v>
      </c>
      <c r="O13" s="172">
        <v>1719</v>
      </c>
      <c r="P13" s="172">
        <v>131</v>
      </c>
      <c r="Q13" s="172">
        <v>348</v>
      </c>
      <c r="R13" s="172">
        <v>90</v>
      </c>
      <c r="S13" s="172">
        <v>194</v>
      </c>
      <c r="T13" s="172">
        <v>64</v>
      </c>
      <c r="U13" s="172">
        <v>160</v>
      </c>
      <c r="V13" s="172">
        <v>271</v>
      </c>
      <c r="W13" s="267"/>
      <c r="X13" s="268">
        <v>2013</v>
      </c>
    </row>
    <row r="14" spans="1:24" s="621" customFormat="1" ht="20.100000000000001" customHeight="1">
      <c r="A14" s="98">
        <v>2014</v>
      </c>
      <c r="B14" s="624"/>
      <c r="C14" s="622">
        <v>8809</v>
      </c>
      <c r="D14" s="623">
        <v>3281</v>
      </c>
      <c r="E14" s="623">
        <v>1688</v>
      </c>
      <c r="F14" s="623">
        <v>404</v>
      </c>
      <c r="G14" s="623">
        <v>1064</v>
      </c>
      <c r="H14" s="623">
        <v>220</v>
      </c>
      <c r="I14" s="623">
        <v>41</v>
      </c>
      <c r="J14" s="489">
        <v>0</v>
      </c>
      <c r="K14" s="623">
        <v>1303</v>
      </c>
      <c r="L14" s="623">
        <v>821</v>
      </c>
      <c r="M14" s="623">
        <v>482</v>
      </c>
      <c r="N14" s="623">
        <v>1680</v>
      </c>
      <c r="O14" s="623">
        <v>1478</v>
      </c>
      <c r="P14" s="623">
        <v>202</v>
      </c>
      <c r="Q14" s="623">
        <v>341</v>
      </c>
      <c r="R14" s="623">
        <v>84</v>
      </c>
      <c r="S14" s="623">
        <v>187</v>
      </c>
      <c r="T14" s="623">
        <v>70</v>
      </c>
      <c r="U14" s="623">
        <v>170</v>
      </c>
      <c r="V14" s="623">
        <v>305</v>
      </c>
      <c r="W14" s="267"/>
      <c r="X14" s="268">
        <v>2014</v>
      </c>
    </row>
    <row r="15" spans="1:24" s="1263" customFormat="1" ht="20.100000000000001" customHeight="1">
      <c r="A15" s="98">
        <v>2015</v>
      </c>
      <c r="B15" s="1267"/>
      <c r="C15" s="1265">
        <v>8257</v>
      </c>
      <c r="D15" s="1266">
        <v>3120</v>
      </c>
      <c r="E15" s="1266">
        <v>1511</v>
      </c>
      <c r="F15" s="1266">
        <v>414</v>
      </c>
      <c r="G15" s="1266">
        <v>886</v>
      </c>
      <c r="H15" s="1266">
        <v>221</v>
      </c>
      <c r="I15" s="1266">
        <v>129</v>
      </c>
      <c r="J15" s="489">
        <v>0</v>
      </c>
      <c r="K15" s="1266">
        <v>1055</v>
      </c>
      <c r="L15" s="1266">
        <v>607</v>
      </c>
      <c r="M15" s="1266">
        <v>448</v>
      </c>
      <c r="N15" s="1266">
        <v>1375</v>
      </c>
      <c r="O15" s="1266">
        <v>1277</v>
      </c>
      <c r="P15" s="1266">
        <v>98</v>
      </c>
      <c r="Q15" s="1266">
        <v>317</v>
      </c>
      <c r="R15" s="1266">
        <v>79</v>
      </c>
      <c r="S15" s="1266">
        <v>165</v>
      </c>
      <c r="T15" s="1266">
        <v>73</v>
      </c>
      <c r="U15" s="1266">
        <v>153</v>
      </c>
      <c r="V15" s="1266">
        <v>597</v>
      </c>
      <c r="W15" s="267"/>
      <c r="X15" s="268">
        <v>2015</v>
      </c>
    </row>
    <row r="16" spans="1:24" s="1337" customFormat="1" ht="20.100000000000001" customHeight="1">
      <c r="A16" s="98">
        <v>2016</v>
      </c>
      <c r="B16" s="1343"/>
      <c r="C16" s="1339">
        <v>8289</v>
      </c>
      <c r="D16" s="1340">
        <v>2882</v>
      </c>
      <c r="E16" s="1340">
        <v>1513</v>
      </c>
      <c r="F16" s="1340">
        <v>437</v>
      </c>
      <c r="G16" s="1340">
        <v>830</v>
      </c>
      <c r="H16" s="1340">
        <v>246</v>
      </c>
      <c r="I16" s="1340">
        <v>194</v>
      </c>
      <c r="J16" s="489">
        <v>0</v>
      </c>
      <c r="K16" s="1340">
        <v>1112</v>
      </c>
      <c r="L16" s="1366">
        <v>638</v>
      </c>
      <c r="M16" s="1366">
        <v>474</v>
      </c>
      <c r="N16" s="1340">
        <v>1393</v>
      </c>
      <c r="O16" s="1366">
        <v>1135</v>
      </c>
      <c r="P16" s="1366">
        <v>258</v>
      </c>
      <c r="Q16" s="1340">
        <v>362</v>
      </c>
      <c r="R16" s="1340">
        <v>85</v>
      </c>
      <c r="S16" s="1340">
        <v>144</v>
      </c>
      <c r="T16" s="1340">
        <v>133</v>
      </c>
      <c r="U16" s="1340">
        <v>160</v>
      </c>
      <c r="V16" s="1340">
        <v>673</v>
      </c>
      <c r="W16" s="267"/>
      <c r="X16" s="268">
        <v>2016</v>
      </c>
    </row>
    <row r="17" spans="1:24" s="492" customFormat="1" ht="27" customHeight="1">
      <c r="A17" s="101">
        <v>2017</v>
      </c>
      <c r="B17" s="490"/>
      <c r="C17" s="1370">
        <v>8623</v>
      </c>
      <c r="D17" s="1371">
        <v>2797</v>
      </c>
      <c r="E17" s="1371">
        <v>1491</v>
      </c>
      <c r="F17" s="1371">
        <v>483</v>
      </c>
      <c r="G17" s="1371">
        <v>789</v>
      </c>
      <c r="H17" s="1371">
        <v>219</v>
      </c>
      <c r="I17" s="1371">
        <v>271</v>
      </c>
      <c r="J17" s="491">
        <v>0</v>
      </c>
      <c r="K17" s="1371">
        <v>1131</v>
      </c>
      <c r="L17" s="1371">
        <v>664</v>
      </c>
      <c r="M17" s="1371">
        <v>467</v>
      </c>
      <c r="N17" s="1371">
        <v>1577</v>
      </c>
      <c r="O17" s="1371">
        <v>1318</v>
      </c>
      <c r="P17" s="1371">
        <v>259</v>
      </c>
      <c r="Q17" s="1371">
        <v>461</v>
      </c>
      <c r="R17" s="1371">
        <v>92</v>
      </c>
      <c r="S17" s="1371">
        <v>240</v>
      </c>
      <c r="T17" s="1371">
        <v>129</v>
      </c>
      <c r="U17" s="1371">
        <v>185</v>
      </c>
      <c r="V17" s="1371">
        <v>710</v>
      </c>
      <c r="W17" s="271"/>
      <c r="X17" s="272">
        <v>2017</v>
      </c>
    </row>
    <row r="18" spans="1:24" ht="20.100000000000001" customHeight="1">
      <c r="A18" s="493" t="s">
        <v>441</v>
      </c>
      <c r="B18" s="494"/>
      <c r="C18" s="1370">
        <f t="shared" ref="C18:C38" si="0">SUM(D18,E18,I18,J18,K18,N18,Q18,U18,V18)</f>
        <v>818</v>
      </c>
      <c r="D18" s="1369">
        <v>269</v>
      </c>
      <c r="E18" s="163">
        <v>121</v>
      </c>
      <c r="F18" s="495">
        <v>27</v>
      </c>
      <c r="G18" s="496">
        <v>62</v>
      </c>
      <c r="H18" s="496">
        <v>32</v>
      </c>
      <c r="I18" s="496">
        <v>10</v>
      </c>
      <c r="J18" s="489">
        <v>0</v>
      </c>
      <c r="K18" s="496">
        <v>126</v>
      </c>
      <c r="L18" s="496">
        <v>99</v>
      </c>
      <c r="M18" s="496">
        <v>27</v>
      </c>
      <c r="N18" s="496">
        <v>234</v>
      </c>
      <c r="O18" s="496">
        <v>233</v>
      </c>
      <c r="P18" s="496">
        <v>1</v>
      </c>
      <c r="Q18" s="496">
        <v>19</v>
      </c>
      <c r="R18" s="496">
        <v>1</v>
      </c>
      <c r="S18" s="163">
        <v>8</v>
      </c>
      <c r="T18" s="163">
        <v>10</v>
      </c>
      <c r="U18" s="163">
        <v>13</v>
      </c>
      <c r="V18" s="163">
        <v>26</v>
      </c>
      <c r="W18" s="497"/>
      <c r="X18" s="498" t="s">
        <v>442</v>
      </c>
    </row>
    <row r="19" spans="1:24" ht="20.100000000000001" customHeight="1">
      <c r="A19" s="499" t="s">
        <v>54</v>
      </c>
      <c r="B19" s="494"/>
      <c r="C19" s="1370">
        <f t="shared" si="0"/>
        <v>699</v>
      </c>
      <c r="D19" s="1369">
        <v>242</v>
      </c>
      <c r="E19" s="163">
        <v>101</v>
      </c>
      <c r="F19" s="495">
        <v>32</v>
      </c>
      <c r="G19" s="496">
        <v>42</v>
      </c>
      <c r="H19" s="496">
        <v>27</v>
      </c>
      <c r="I19" s="496">
        <v>10</v>
      </c>
      <c r="J19" s="489">
        <v>0</v>
      </c>
      <c r="K19" s="496">
        <v>88</v>
      </c>
      <c r="L19" s="496">
        <v>18</v>
      </c>
      <c r="M19" s="496">
        <v>70</v>
      </c>
      <c r="N19" s="496">
        <v>110</v>
      </c>
      <c r="O19" s="496">
        <v>103</v>
      </c>
      <c r="P19" s="496">
        <v>7</v>
      </c>
      <c r="Q19" s="496">
        <v>30</v>
      </c>
      <c r="R19" s="496">
        <v>15</v>
      </c>
      <c r="S19" s="163">
        <v>11</v>
      </c>
      <c r="T19" s="496">
        <v>4</v>
      </c>
      <c r="U19" s="163">
        <v>5</v>
      </c>
      <c r="V19" s="163">
        <v>113</v>
      </c>
      <c r="W19" s="497"/>
      <c r="X19" s="498" t="s">
        <v>443</v>
      </c>
    </row>
    <row r="20" spans="1:24" ht="20.100000000000001" customHeight="1">
      <c r="A20" s="499" t="s">
        <v>55</v>
      </c>
      <c r="B20" s="494"/>
      <c r="C20" s="1370">
        <f t="shared" si="0"/>
        <v>517</v>
      </c>
      <c r="D20" s="1369">
        <v>148</v>
      </c>
      <c r="E20" s="163">
        <v>151</v>
      </c>
      <c r="F20" s="495">
        <v>11</v>
      </c>
      <c r="G20" s="496">
        <v>77</v>
      </c>
      <c r="H20" s="496">
        <v>63</v>
      </c>
      <c r="I20" s="496">
        <v>4</v>
      </c>
      <c r="J20" s="489">
        <v>0</v>
      </c>
      <c r="K20" s="496">
        <v>15</v>
      </c>
      <c r="L20" s="496">
        <v>4</v>
      </c>
      <c r="M20" s="496">
        <v>11</v>
      </c>
      <c r="N20" s="496">
        <v>108</v>
      </c>
      <c r="O20" s="496">
        <v>59</v>
      </c>
      <c r="P20" s="496">
        <v>49</v>
      </c>
      <c r="Q20" s="496">
        <v>4</v>
      </c>
      <c r="R20" s="496">
        <v>1</v>
      </c>
      <c r="S20" s="163">
        <v>2</v>
      </c>
      <c r="T20" s="496">
        <v>1</v>
      </c>
      <c r="U20" s="163">
        <v>1</v>
      </c>
      <c r="V20" s="163">
        <v>86</v>
      </c>
      <c r="W20" s="497"/>
      <c r="X20" s="498" t="s">
        <v>444</v>
      </c>
    </row>
    <row r="21" spans="1:24" ht="20.100000000000001" customHeight="1">
      <c r="A21" s="499" t="s">
        <v>56</v>
      </c>
      <c r="B21" s="494"/>
      <c r="C21" s="1370">
        <f t="shared" si="0"/>
        <v>984</v>
      </c>
      <c r="D21" s="1369">
        <v>359</v>
      </c>
      <c r="E21" s="163">
        <v>178</v>
      </c>
      <c r="F21" s="495">
        <v>57</v>
      </c>
      <c r="G21" s="496">
        <v>101</v>
      </c>
      <c r="H21" s="496">
        <v>20</v>
      </c>
      <c r="I21" s="496">
        <v>12</v>
      </c>
      <c r="J21" s="489">
        <v>0</v>
      </c>
      <c r="K21" s="496">
        <v>87</v>
      </c>
      <c r="L21" s="496">
        <v>50</v>
      </c>
      <c r="M21" s="496">
        <v>37</v>
      </c>
      <c r="N21" s="496">
        <v>155</v>
      </c>
      <c r="O21" s="496">
        <v>148</v>
      </c>
      <c r="P21" s="496">
        <v>7</v>
      </c>
      <c r="Q21" s="496">
        <v>144</v>
      </c>
      <c r="R21" s="496">
        <v>13</v>
      </c>
      <c r="S21" s="163">
        <v>120</v>
      </c>
      <c r="T21" s="163">
        <v>11</v>
      </c>
      <c r="U21" s="163">
        <v>36</v>
      </c>
      <c r="V21" s="163">
        <v>13</v>
      </c>
      <c r="W21" s="497"/>
      <c r="X21" s="498" t="s">
        <v>445</v>
      </c>
    </row>
    <row r="22" spans="1:24" ht="20.100000000000001" customHeight="1">
      <c r="A22" s="499" t="s">
        <v>57</v>
      </c>
      <c r="B22" s="494"/>
      <c r="C22" s="1370">
        <f t="shared" si="0"/>
        <v>810</v>
      </c>
      <c r="D22" s="1369">
        <v>292</v>
      </c>
      <c r="E22" s="163">
        <v>177</v>
      </c>
      <c r="F22" s="495">
        <v>45</v>
      </c>
      <c r="G22" s="496">
        <v>117</v>
      </c>
      <c r="H22" s="496">
        <v>15</v>
      </c>
      <c r="I22" s="496">
        <v>4</v>
      </c>
      <c r="J22" s="489">
        <v>0</v>
      </c>
      <c r="K22" s="496">
        <v>137</v>
      </c>
      <c r="L22" s="496">
        <v>48</v>
      </c>
      <c r="M22" s="496">
        <v>89</v>
      </c>
      <c r="N22" s="496">
        <v>129</v>
      </c>
      <c r="O22" s="496">
        <v>122</v>
      </c>
      <c r="P22" s="496">
        <v>7</v>
      </c>
      <c r="Q22" s="496">
        <v>39</v>
      </c>
      <c r="R22" s="496">
        <v>6</v>
      </c>
      <c r="S22" s="163">
        <v>30</v>
      </c>
      <c r="T22" s="163">
        <v>3</v>
      </c>
      <c r="U22" s="163">
        <v>20</v>
      </c>
      <c r="V22" s="163">
        <v>12</v>
      </c>
      <c r="W22" s="497"/>
      <c r="X22" s="498" t="s">
        <v>446</v>
      </c>
    </row>
    <row r="23" spans="1:24" ht="20.100000000000001" customHeight="1">
      <c r="A23" s="499" t="s">
        <v>58</v>
      </c>
      <c r="B23" s="494"/>
      <c r="C23" s="1370">
        <f t="shared" si="0"/>
        <v>895</v>
      </c>
      <c r="D23" s="1369">
        <v>340</v>
      </c>
      <c r="E23" s="163">
        <v>138</v>
      </c>
      <c r="F23" s="495">
        <v>50</v>
      </c>
      <c r="G23" s="496">
        <v>73</v>
      </c>
      <c r="H23" s="496">
        <v>15</v>
      </c>
      <c r="I23" s="496">
        <v>1</v>
      </c>
      <c r="J23" s="489">
        <v>0</v>
      </c>
      <c r="K23" s="496">
        <v>50</v>
      </c>
      <c r="L23" s="496">
        <v>10</v>
      </c>
      <c r="M23" s="496">
        <v>40</v>
      </c>
      <c r="N23" s="496">
        <v>271</v>
      </c>
      <c r="O23" s="496">
        <v>249</v>
      </c>
      <c r="P23" s="496">
        <v>22</v>
      </c>
      <c r="Q23" s="496">
        <v>23</v>
      </c>
      <c r="R23" s="496">
        <v>5</v>
      </c>
      <c r="S23" s="163">
        <v>11</v>
      </c>
      <c r="T23" s="496">
        <v>7</v>
      </c>
      <c r="U23" s="163">
        <v>15</v>
      </c>
      <c r="V23" s="163">
        <v>57</v>
      </c>
      <c r="W23" s="497"/>
      <c r="X23" s="498" t="s">
        <v>447</v>
      </c>
    </row>
    <row r="24" spans="1:24" ht="20.100000000000001" customHeight="1">
      <c r="A24" s="499" t="s">
        <v>59</v>
      </c>
      <c r="B24" s="494"/>
      <c r="C24" s="1370">
        <f t="shared" si="0"/>
        <v>1168</v>
      </c>
      <c r="D24" s="1369">
        <v>424</v>
      </c>
      <c r="E24" s="163">
        <v>189</v>
      </c>
      <c r="F24" s="495">
        <v>47</v>
      </c>
      <c r="G24" s="496">
        <v>124</v>
      </c>
      <c r="H24" s="496">
        <v>18</v>
      </c>
      <c r="I24" s="496">
        <v>15</v>
      </c>
      <c r="J24" s="489">
        <v>0</v>
      </c>
      <c r="K24" s="496">
        <v>262</v>
      </c>
      <c r="L24" s="496">
        <v>75</v>
      </c>
      <c r="M24" s="496">
        <v>187</v>
      </c>
      <c r="N24" s="496">
        <v>123</v>
      </c>
      <c r="O24" s="496">
        <v>116</v>
      </c>
      <c r="P24" s="496">
        <v>7</v>
      </c>
      <c r="Q24" s="496">
        <v>46</v>
      </c>
      <c r="R24" s="496">
        <v>4</v>
      </c>
      <c r="S24" s="163">
        <v>30</v>
      </c>
      <c r="T24" s="163">
        <v>12</v>
      </c>
      <c r="U24" s="163">
        <v>19</v>
      </c>
      <c r="V24" s="163">
        <v>90</v>
      </c>
      <c r="W24" s="497"/>
      <c r="X24" s="498" t="s">
        <v>448</v>
      </c>
    </row>
    <row r="25" spans="1:24" ht="20.100000000000001" customHeight="1">
      <c r="A25" s="499" t="s">
        <v>60</v>
      </c>
      <c r="B25" s="494"/>
      <c r="C25" s="1370">
        <f t="shared" si="0"/>
        <v>962</v>
      </c>
      <c r="D25" s="1369">
        <v>208</v>
      </c>
      <c r="E25" s="163">
        <v>126</v>
      </c>
      <c r="F25" s="495">
        <v>105</v>
      </c>
      <c r="G25" s="496">
        <v>14</v>
      </c>
      <c r="H25" s="496">
        <v>7</v>
      </c>
      <c r="I25" s="496">
        <v>139</v>
      </c>
      <c r="J25" s="489">
        <v>0</v>
      </c>
      <c r="K25" s="496">
        <v>109</v>
      </c>
      <c r="L25" s="496">
        <v>55</v>
      </c>
      <c r="M25" s="496">
        <v>54</v>
      </c>
      <c r="N25" s="496">
        <v>105</v>
      </c>
      <c r="O25" s="496">
        <v>13</v>
      </c>
      <c r="P25" s="496">
        <v>92</v>
      </c>
      <c r="Q25" s="496">
        <v>87</v>
      </c>
      <c r="R25" s="496">
        <v>22</v>
      </c>
      <c r="S25" s="163">
        <v>0</v>
      </c>
      <c r="T25" s="163">
        <v>65</v>
      </c>
      <c r="U25" s="163">
        <v>35</v>
      </c>
      <c r="V25" s="163">
        <v>153</v>
      </c>
      <c r="W25" s="497"/>
      <c r="X25" s="498" t="s">
        <v>449</v>
      </c>
    </row>
    <row r="26" spans="1:24" ht="20.100000000000001" customHeight="1">
      <c r="A26" s="499" t="s">
        <v>450</v>
      </c>
      <c r="B26" s="494"/>
      <c r="C26" s="1370">
        <f t="shared" si="0"/>
        <v>39</v>
      </c>
      <c r="D26" s="1369">
        <v>9</v>
      </c>
      <c r="E26" s="163">
        <v>3</v>
      </c>
      <c r="F26" s="495">
        <v>2</v>
      </c>
      <c r="G26" s="496">
        <v>0</v>
      </c>
      <c r="H26" s="1369">
        <v>1</v>
      </c>
      <c r="I26" s="1369">
        <v>0</v>
      </c>
      <c r="J26" s="489">
        <v>0</v>
      </c>
      <c r="K26" s="496">
        <v>13</v>
      </c>
      <c r="L26" s="496">
        <v>9</v>
      </c>
      <c r="M26" s="496">
        <v>4</v>
      </c>
      <c r="N26" s="496">
        <v>14</v>
      </c>
      <c r="O26" s="496">
        <v>6</v>
      </c>
      <c r="P26" s="496">
        <v>8</v>
      </c>
      <c r="Q26" s="496">
        <v>0</v>
      </c>
      <c r="R26" s="496">
        <v>0</v>
      </c>
      <c r="S26" s="496">
        <v>0</v>
      </c>
      <c r="T26" s="496">
        <v>0</v>
      </c>
      <c r="U26" s="496">
        <v>0</v>
      </c>
      <c r="V26" s="496">
        <v>0</v>
      </c>
      <c r="W26" s="497"/>
      <c r="X26" s="498" t="s">
        <v>451</v>
      </c>
    </row>
    <row r="27" spans="1:24" ht="20.100000000000001" customHeight="1">
      <c r="A27" s="499" t="s">
        <v>452</v>
      </c>
      <c r="B27" s="494"/>
      <c r="C27" s="1370">
        <f t="shared" si="0"/>
        <v>3</v>
      </c>
      <c r="D27" s="1369">
        <v>3</v>
      </c>
      <c r="E27" s="1369">
        <v>0</v>
      </c>
      <c r="F27" s="1369">
        <v>0</v>
      </c>
      <c r="G27" s="1369">
        <v>0</v>
      </c>
      <c r="H27" s="1369">
        <v>0</v>
      </c>
      <c r="I27" s="1369">
        <v>0</v>
      </c>
      <c r="J27" s="489">
        <v>0</v>
      </c>
      <c r="K27" s="496">
        <v>0</v>
      </c>
      <c r="L27" s="496">
        <v>0</v>
      </c>
      <c r="M27" s="496">
        <v>0</v>
      </c>
      <c r="N27" s="496">
        <v>0</v>
      </c>
      <c r="O27" s="496">
        <v>0</v>
      </c>
      <c r="P27" s="496">
        <v>0</v>
      </c>
      <c r="Q27" s="496">
        <v>0</v>
      </c>
      <c r="R27" s="496">
        <v>0</v>
      </c>
      <c r="S27" s="496">
        <v>0</v>
      </c>
      <c r="T27" s="496">
        <v>0</v>
      </c>
      <c r="U27" s="496">
        <v>0</v>
      </c>
      <c r="V27" s="496">
        <v>0</v>
      </c>
      <c r="W27" s="497"/>
      <c r="X27" s="498" t="s">
        <v>453</v>
      </c>
    </row>
    <row r="28" spans="1:24" ht="20.100000000000001" customHeight="1">
      <c r="A28" s="499" t="s">
        <v>454</v>
      </c>
      <c r="B28" s="494"/>
      <c r="C28" s="1370">
        <f t="shared" si="0"/>
        <v>4</v>
      </c>
      <c r="D28" s="1369">
        <v>1</v>
      </c>
      <c r="E28" s="1369">
        <v>2</v>
      </c>
      <c r="F28" s="1369">
        <v>1</v>
      </c>
      <c r="G28" s="1369">
        <v>1</v>
      </c>
      <c r="H28" s="1369">
        <v>0</v>
      </c>
      <c r="I28" s="1369">
        <v>0</v>
      </c>
      <c r="J28" s="489">
        <v>0</v>
      </c>
      <c r="K28" s="496">
        <v>1</v>
      </c>
      <c r="L28" s="496">
        <v>0</v>
      </c>
      <c r="M28" s="496">
        <v>1</v>
      </c>
      <c r="N28" s="496">
        <v>0</v>
      </c>
      <c r="O28" s="496">
        <v>0</v>
      </c>
      <c r="P28" s="496">
        <v>0</v>
      </c>
      <c r="Q28" s="496">
        <v>0</v>
      </c>
      <c r="R28" s="496">
        <v>0</v>
      </c>
      <c r="S28" s="496">
        <v>0</v>
      </c>
      <c r="T28" s="496">
        <v>0</v>
      </c>
      <c r="U28" s="496">
        <v>0</v>
      </c>
      <c r="V28" s="496">
        <v>0</v>
      </c>
      <c r="W28" s="497"/>
      <c r="X28" s="498" t="s">
        <v>455</v>
      </c>
    </row>
    <row r="29" spans="1:24" ht="20.100000000000001" customHeight="1">
      <c r="A29" s="499" t="s">
        <v>456</v>
      </c>
      <c r="B29" s="494"/>
      <c r="C29" s="1370">
        <f t="shared" si="0"/>
        <v>51</v>
      </c>
      <c r="D29" s="1369">
        <v>26</v>
      </c>
      <c r="E29" s="1369">
        <v>9</v>
      </c>
      <c r="F29" s="1369">
        <v>0</v>
      </c>
      <c r="G29" s="1369">
        <v>9</v>
      </c>
      <c r="H29" s="1369">
        <v>0</v>
      </c>
      <c r="I29" s="1369">
        <v>0</v>
      </c>
      <c r="J29" s="489">
        <v>0</v>
      </c>
      <c r="K29" s="496">
        <v>1</v>
      </c>
      <c r="L29" s="496">
        <v>0</v>
      </c>
      <c r="M29" s="496">
        <v>1</v>
      </c>
      <c r="N29" s="496">
        <v>13</v>
      </c>
      <c r="O29" s="496">
        <v>13</v>
      </c>
      <c r="P29" s="496">
        <v>0</v>
      </c>
      <c r="Q29" s="496">
        <v>0</v>
      </c>
      <c r="R29" s="496">
        <v>0</v>
      </c>
      <c r="S29" s="496">
        <v>0</v>
      </c>
      <c r="T29" s="496">
        <v>0</v>
      </c>
      <c r="U29" s="496">
        <v>0</v>
      </c>
      <c r="V29" s="496">
        <v>2</v>
      </c>
      <c r="W29" s="497"/>
      <c r="X29" s="498" t="s">
        <v>457</v>
      </c>
    </row>
    <row r="30" spans="1:24" ht="20.100000000000001" customHeight="1">
      <c r="A30" s="499" t="s">
        <v>458</v>
      </c>
      <c r="B30" s="494"/>
      <c r="C30" s="1370">
        <f t="shared" si="0"/>
        <v>51</v>
      </c>
      <c r="D30" s="1369">
        <v>0</v>
      </c>
      <c r="E30" s="163">
        <v>9</v>
      </c>
      <c r="F30" s="495">
        <v>0</v>
      </c>
      <c r="G30" s="496">
        <v>9</v>
      </c>
      <c r="H30" s="1369">
        <v>0</v>
      </c>
      <c r="I30" s="1369">
        <v>8</v>
      </c>
      <c r="J30" s="489">
        <v>0</v>
      </c>
      <c r="K30" s="496">
        <v>19</v>
      </c>
      <c r="L30" s="496">
        <v>0</v>
      </c>
      <c r="M30" s="496">
        <v>19</v>
      </c>
      <c r="N30" s="496">
        <v>9</v>
      </c>
      <c r="O30" s="496">
        <v>9</v>
      </c>
      <c r="P30" s="496">
        <v>0</v>
      </c>
      <c r="Q30" s="496">
        <v>2</v>
      </c>
      <c r="R30" s="496">
        <v>1</v>
      </c>
      <c r="S30" s="496">
        <v>1</v>
      </c>
      <c r="T30" s="496">
        <v>0</v>
      </c>
      <c r="U30" s="496">
        <v>0</v>
      </c>
      <c r="V30" s="496">
        <v>4</v>
      </c>
      <c r="W30" s="497"/>
      <c r="X30" s="498" t="s">
        <v>459</v>
      </c>
    </row>
    <row r="31" spans="1:24" ht="20.100000000000001" customHeight="1">
      <c r="A31" s="499" t="s">
        <v>460</v>
      </c>
      <c r="B31" s="494"/>
      <c r="C31" s="1370">
        <f t="shared" si="0"/>
        <v>31</v>
      </c>
      <c r="D31" s="1369">
        <v>14</v>
      </c>
      <c r="E31" s="163">
        <v>2</v>
      </c>
      <c r="F31" s="1369">
        <v>0</v>
      </c>
      <c r="G31" s="496">
        <v>2</v>
      </c>
      <c r="H31" s="1369">
        <v>0</v>
      </c>
      <c r="I31" s="496">
        <v>1</v>
      </c>
      <c r="J31" s="489">
        <v>0</v>
      </c>
      <c r="K31" s="496">
        <v>1</v>
      </c>
      <c r="L31" s="496">
        <v>0</v>
      </c>
      <c r="M31" s="496">
        <v>1</v>
      </c>
      <c r="N31" s="496">
        <v>13</v>
      </c>
      <c r="O31" s="496">
        <v>13</v>
      </c>
      <c r="P31" s="496">
        <v>0</v>
      </c>
      <c r="Q31" s="496">
        <v>0</v>
      </c>
      <c r="R31" s="496">
        <v>0</v>
      </c>
      <c r="S31" s="496">
        <v>0</v>
      </c>
      <c r="T31" s="496">
        <v>0</v>
      </c>
      <c r="U31" s="496">
        <v>0</v>
      </c>
      <c r="V31" s="163">
        <v>0</v>
      </c>
      <c r="W31" s="497"/>
      <c r="X31" s="498" t="s">
        <v>461</v>
      </c>
    </row>
    <row r="32" spans="1:24" ht="20.100000000000001" customHeight="1">
      <c r="A32" s="499" t="s">
        <v>462</v>
      </c>
      <c r="B32" s="494"/>
      <c r="C32" s="1370">
        <f t="shared" si="0"/>
        <v>35</v>
      </c>
      <c r="D32" s="1369">
        <v>10</v>
      </c>
      <c r="E32" s="163">
        <v>9</v>
      </c>
      <c r="F32" s="495">
        <v>1</v>
      </c>
      <c r="G32" s="496">
        <v>8</v>
      </c>
      <c r="H32" s="496">
        <v>0</v>
      </c>
      <c r="I32" s="496">
        <v>0</v>
      </c>
      <c r="J32" s="489">
        <v>0</v>
      </c>
      <c r="K32" s="496">
        <v>8</v>
      </c>
      <c r="L32" s="496">
        <v>2</v>
      </c>
      <c r="M32" s="496">
        <v>6</v>
      </c>
      <c r="N32" s="496">
        <v>6</v>
      </c>
      <c r="O32" s="496">
        <v>2</v>
      </c>
      <c r="P32" s="496">
        <v>4</v>
      </c>
      <c r="Q32" s="496">
        <v>1</v>
      </c>
      <c r="R32" s="496">
        <v>0</v>
      </c>
      <c r="S32" s="163">
        <v>1</v>
      </c>
      <c r="T32" s="496">
        <v>0</v>
      </c>
      <c r="U32" s="163">
        <v>1</v>
      </c>
      <c r="V32" s="163">
        <v>0</v>
      </c>
      <c r="W32" s="497"/>
      <c r="X32" s="498" t="s">
        <v>463</v>
      </c>
    </row>
    <row r="33" spans="1:24" ht="20.100000000000001" customHeight="1">
      <c r="A33" s="499" t="s">
        <v>464</v>
      </c>
      <c r="B33" s="494"/>
      <c r="C33" s="1370">
        <f t="shared" si="0"/>
        <v>80</v>
      </c>
      <c r="D33" s="1369">
        <v>31</v>
      </c>
      <c r="E33" s="163">
        <v>17</v>
      </c>
      <c r="F33" s="495">
        <v>4</v>
      </c>
      <c r="G33" s="496">
        <v>11</v>
      </c>
      <c r="H33" s="496">
        <v>2</v>
      </c>
      <c r="I33" s="1369">
        <v>0</v>
      </c>
      <c r="J33" s="489">
        <v>0</v>
      </c>
      <c r="K33" s="496">
        <v>11</v>
      </c>
      <c r="L33" s="496">
        <v>8</v>
      </c>
      <c r="M33" s="496">
        <v>3</v>
      </c>
      <c r="N33" s="496">
        <v>10</v>
      </c>
      <c r="O33" s="496">
        <v>10</v>
      </c>
      <c r="P33" s="496">
        <v>0</v>
      </c>
      <c r="Q33" s="496">
        <v>4</v>
      </c>
      <c r="R33" s="496">
        <v>0</v>
      </c>
      <c r="S33" s="163">
        <v>4</v>
      </c>
      <c r="T33" s="496">
        <v>0</v>
      </c>
      <c r="U33" s="496">
        <v>0</v>
      </c>
      <c r="V33" s="163">
        <v>7</v>
      </c>
      <c r="W33" s="497"/>
      <c r="X33" s="498" t="s">
        <v>465</v>
      </c>
    </row>
    <row r="34" spans="1:24" ht="20.100000000000001" customHeight="1">
      <c r="A34" s="499" t="s">
        <v>466</v>
      </c>
      <c r="B34" s="494"/>
      <c r="C34" s="1370">
        <f t="shared" si="0"/>
        <v>109</v>
      </c>
      <c r="D34" s="1369">
        <v>30</v>
      </c>
      <c r="E34" s="163">
        <v>30</v>
      </c>
      <c r="F34" s="495">
        <v>10</v>
      </c>
      <c r="G34" s="496">
        <v>10</v>
      </c>
      <c r="H34" s="496">
        <v>10</v>
      </c>
      <c r="I34" s="1369">
        <v>1</v>
      </c>
      <c r="J34" s="489">
        <v>0</v>
      </c>
      <c r="K34" s="496">
        <v>9</v>
      </c>
      <c r="L34" s="496">
        <v>2</v>
      </c>
      <c r="M34" s="496">
        <v>7</v>
      </c>
      <c r="N34" s="496">
        <v>30</v>
      </c>
      <c r="O34" s="496">
        <v>14</v>
      </c>
      <c r="P34" s="496">
        <v>16</v>
      </c>
      <c r="Q34" s="496">
        <v>6</v>
      </c>
      <c r="R34" s="496">
        <v>2</v>
      </c>
      <c r="S34" s="163">
        <v>2</v>
      </c>
      <c r="T34" s="163">
        <v>2</v>
      </c>
      <c r="U34" s="163">
        <v>3</v>
      </c>
      <c r="V34" s="496">
        <v>0</v>
      </c>
      <c r="W34" s="497"/>
      <c r="X34" s="498" t="s">
        <v>467</v>
      </c>
    </row>
    <row r="35" spans="1:24" ht="20.100000000000001" customHeight="1">
      <c r="A35" s="499" t="s">
        <v>468</v>
      </c>
      <c r="B35" s="494"/>
      <c r="C35" s="1370">
        <f t="shared" si="0"/>
        <v>107</v>
      </c>
      <c r="D35" s="1369">
        <v>25</v>
      </c>
      <c r="E35" s="163">
        <v>16</v>
      </c>
      <c r="F35" s="495">
        <v>16</v>
      </c>
      <c r="G35" s="496">
        <v>0</v>
      </c>
      <c r="H35" s="496">
        <v>0</v>
      </c>
      <c r="I35" s="1369">
        <v>3</v>
      </c>
      <c r="J35" s="489">
        <v>0</v>
      </c>
      <c r="K35" s="496">
        <v>17</v>
      </c>
      <c r="L35" s="496">
        <v>6</v>
      </c>
      <c r="M35" s="496">
        <v>1</v>
      </c>
      <c r="N35" s="496">
        <v>42</v>
      </c>
      <c r="O35" s="496">
        <v>22</v>
      </c>
      <c r="P35" s="496">
        <v>20</v>
      </c>
      <c r="Q35" s="496">
        <v>3</v>
      </c>
      <c r="R35" s="496">
        <v>3</v>
      </c>
      <c r="S35" s="163">
        <v>0</v>
      </c>
      <c r="T35" s="496">
        <v>0</v>
      </c>
      <c r="U35" s="163">
        <v>1</v>
      </c>
      <c r="V35" s="163">
        <v>0</v>
      </c>
      <c r="W35" s="497"/>
      <c r="X35" s="498" t="s">
        <v>469</v>
      </c>
    </row>
    <row r="36" spans="1:24" ht="20.100000000000001" customHeight="1">
      <c r="A36" s="499" t="s">
        <v>470</v>
      </c>
      <c r="B36" s="494"/>
      <c r="C36" s="1370">
        <f t="shared" si="0"/>
        <v>599</v>
      </c>
      <c r="D36" s="1369">
        <v>188</v>
      </c>
      <c r="E36" s="163">
        <v>109</v>
      </c>
      <c r="F36" s="495">
        <v>45</v>
      </c>
      <c r="G36" s="496">
        <v>59</v>
      </c>
      <c r="H36" s="1369">
        <v>5</v>
      </c>
      <c r="I36" s="496">
        <v>9</v>
      </c>
      <c r="J36" s="489">
        <v>0</v>
      </c>
      <c r="K36" s="496">
        <v>94</v>
      </c>
      <c r="L36" s="496">
        <v>59</v>
      </c>
      <c r="M36" s="496">
        <v>35</v>
      </c>
      <c r="N36" s="496">
        <v>74</v>
      </c>
      <c r="O36" s="496">
        <v>59</v>
      </c>
      <c r="P36" s="496">
        <v>15</v>
      </c>
      <c r="Q36" s="496">
        <v>32</v>
      </c>
      <c r="R36" s="496">
        <v>6</v>
      </c>
      <c r="S36" s="163">
        <v>17</v>
      </c>
      <c r="T36" s="496">
        <v>9</v>
      </c>
      <c r="U36" s="163">
        <v>18</v>
      </c>
      <c r="V36" s="163">
        <v>75</v>
      </c>
      <c r="W36" s="497"/>
      <c r="X36" s="498" t="s">
        <v>471</v>
      </c>
    </row>
    <row r="37" spans="1:24" ht="20.100000000000001" customHeight="1">
      <c r="A37" s="499" t="s">
        <v>472</v>
      </c>
      <c r="B37" s="494"/>
      <c r="C37" s="1370">
        <f t="shared" si="0"/>
        <v>315</v>
      </c>
      <c r="D37" s="1369">
        <v>75</v>
      </c>
      <c r="E37" s="163">
        <v>57</v>
      </c>
      <c r="F37" s="495">
        <v>17</v>
      </c>
      <c r="G37" s="496">
        <v>40</v>
      </c>
      <c r="H37" s="496">
        <v>0</v>
      </c>
      <c r="I37" s="496">
        <v>42</v>
      </c>
      <c r="J37" s="489">
        <v>0</v>
      </c>
      <c r="K37" s="496">
        <v>34</v>
      </c>
      <c r="L37" s="496">
        <v>9</v>
      </c>
      <c r="M37" s="496">
        <v>25</v>
      </c>
      <c r="N37" s="496">
        <v>79</v>
      </c>
      <c r="O37" s="496">
        <v>79</v>
      </c>
      <c r="P37" s="496">
        <v>0</v>
      </c>
      <c r="Q37" s="496">
        <v>12</v>
      </c>
      <c r="R37" s="496">
        <v>12</v>
      </c>
      <c r="S37" s="163">
        <v>0</v>
      </c>
      <c r="T37" s="496">
        <v>0</v>
      </c>
      <c r="U37" s="163">
        <v>10</v>
      </c>
      <c r="V37" s="163">
        <v>6</v>
      </c>
      <c r="W37" s="497"/>
      <c r="X37" s="498" t="s">
        <v>473</v>
      </c>
    </row>
    <row r="38" spans="1:24" ht="20.100000000000001" customHeight="1">
      <c r="A38" s="499" t="s">
        <v>474</v>
      </c>
      <c r="B38" s="494"/>
      <c r="C38" s="1370">
        <f t="shared" si="0"/>
        <v>346</v>
      </c>
      <c r="D38" s="1369">
        <v>103</v>
      </c>
      <c r="E38" s="163">
        <v>47</v>
      </c>
      <c r="F38" s="495">
        <v>13</v>
      </c>
      <c r="G38" s="496">
        <v>30</v>
      </c>
      <c r="H38" s="496">
        <v>4</v>
      </c>
      <c r="I38" s="1369">
        <v>12</v>
      </c>
      <c r="J38" s="489">
        <v>0</v>
      </c>
      <c r="K38" s="496">
        <v>49</v>
      </c>
      <c r="L38" s="496">
        <v>8</v>
      </c>
      <c r="M38" s="496">
        <v>41</v>
      </c>
      <c r="N38" s="496">
        <v>52</v>
      </c>
      <c r="O38" s="496">
        <v>48</v>
      </c>
      <c r="P38" s="496">
        <v>4</v>
      </c>
      <c r="Q38" s="496">
        <v>9</v>
      </c>
      <c r="R38" s="496">
        <v>1</v>
      </c>
      <c r="S38" s="163">
        <v>3</v>
      </c>
      <c r="T38" s="163">
        <v>5</v>
      </c>
      <c r="U38" s="163">
        <v>8</v>
      </c>
      <c r="V38" s="163">
        <v>66</v>
      </c>
      <c r="W38" s="497"/>
      <c r="X38" s="498" t="s">
        <v>475</v>
      </c>
    </row>
    <row r="39" spans="1:24" ht="3" customHeight="1" thickBot="1">
      <c r="A39" s="500"/>
      <c r="B39" s="435"/>
      <c r="C39" s="501"/>
      <c r="D39" s="105"/>
      <c r="E39" s="105"/>
      <c r="F39" s="363"/>
      <c r="G39" s="363"/>
      <c r="H39" s="363"/>
      <c r="I39" s="363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76"/>
      <c r="X39" s="277"/>
    </row>
    <row r="40" spans="1:24" ht="15" customHeight="1">
      <c r="A40" s="75" t="s">
        <v>1583</v>
      </c>
      <c r="W40" s="502"/>
    </row>
    <row r="41" spans="1:24">
      <c r="C41" s="505"/>
      <c r="D41" s="505"/>
      <c r="E41" s="505"/>
      <c r="F41" s="505"/>
      <c r="G41" s="505"/>
      <c r="H41" s="505"/>
      <c r="I41" s="505"/>
      <c r="J41" s="505"/>
      <c r="K41" s="505"/>
      <c r="L41" s="505"/>
      <c r="M41" s="505"/>
      <c r="N41" s="505"/>
      <c r="O41" s="505"/>
      <c r="P41" s="505"/>
      <c r="Q41" s="505"/>
      <c r="R41" s="505"/>
      <c r="S41" s="505"/>
      <c r="T41" s="505"/>
      <c r="U41" s="505"/>
      <c r="V41" s="505"/>
      <c r="W41" s="502"/>
    </row>
    <row r="42" spans="1:24">
      <c r="W42" s="502"/>
    </row>
  </sheetData>
  <mergeCells count="10">
    <mergeCell ref="A3:J3"/>
    <mergeCell ref="K3:X3"/>
    <mergeCell ref="K4:V4"/>
    <mergeCell ref="A6:A7"/>
    <mergeCell ref="C6:C7"/>
    <mergeCell ref="E6:H6"/>
    <mergeCell ref="I6:I7"/>
    <mergeCell ref="K6:M6"/>
    <mergeCell ref="N6:P6"/>
    <mergeCell ref="Q6:T6"/>
  </mergeCells>
  <phoneticPr fontId="4" type="noConversion"/>
  <printOptions horizontalCentered="1"/>
  <pageMargins left="1.2598425196850394" right="1.2598425196850394" top="0.55118110236220474" bottom="0" header="0.51181102362204722" footer="2.3622047244094491"/>
  <pageSetup paperSize="9" scale="84" orientation="portrait" r:id="rId1"/>
  <headerFooter alignWithMargins="0"/>
  <colBreaks count="1" manualBreakCount="1">
    <brk id="10" max="4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rgb="FFFF0000"/>
  </sheetPr>
  <dimension ref="A1:O33"/>
  <sheetViews>
    <sheetView view="pageBreakPreview" topLeftCell="A19" zoomScaleNormal="100" zoomScaleSheetLayoutView="100" workbookViewId="0">
      <selection activeCell="L28" sqref="L28:M28"/>
    </sheetView>
  </sheetViews>
  <sheetFormatPr defaultColWidth="9.140625" defaultRowHeight="12"/>
  <cols>
    <col min="1" max="1" width="8.28515625" style="228" customWidth="1"/>
    <col min="2" max="10" width="6.42578125" style="228" customWidth="1"/>
    <col min="11" max="11" width="5.7109375" style="228" customWidth="1"/>
    <col min="12" max="15" width="6.42578125" style="228" customWidth="1"/>
    <col min="16" max="16384" width="9.140625" style="228"/>
  </cols>
  <sheetData>
    <row r="1" spans="1:15" ht="24.95" customHeight="1">
      <c r="A1" s="366" t="s">
        <v>476</v>
      </c>
    </row>
    <row r="2" spans="1:15" ht="21.9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506"/>
      <c r="N2" s="506"/>
      <c r="O2" s="506"/>
    </row>
    <row r="3" spans="1:15" ht="21.95" customHeight="1">
      <c r="A3" s="1464" t="s">
        <v>477</v>
      </c>
      <c r="B3" s="1464"/>
      <c r="C3" s="1464"/>
      <c r="D3" s="1464"/>
      <c r="E3" s="1464"/>
      <c r="F3" s="1464"/>
      <c r="G3" s="1464"/>
      <c r="H3" s="1464"/>
      <c r="I3" s="1464"/>
      <c r="J3" s="1464"/>
      <c r="K3" s="1464"/>
      <c r="L3" s="1464"/>
      <c r="M3" s="1464"/>
      <c r="N3" s="1464"/>
      <c r="O3" s="1464"/>
    </row>
    <row r="4" spans="1:15" ht="21.95" customHeight="1">
      <c r="A4" s="1537" t="s">
        <v>478</v>
      </c>
      <c r="B4" s="1537"/>
      <c r="C4" s="1537"/>
      <c r="D4" s="1537"/>
      <c r="E4" s="1537"/>
      <c r="F4" s="1537"/>
      <c r="G4" s="1537"/>
      <c r="H4" s="1537"/>
      <c r="I4" s="1537"/>
      <c r="J4" s="1537"/>
      <c r="K4" s="1537"/>
      <c r="L4" s="1537"/>
      <c r="M4" s="1537"/>
      <c r="N4" s="1537"/>
      <c r="O4" s="1537"/>
    </row>
    <row r="5" spans="1:15" ht="15.95" customHeight="1" thickBot="1">
      <c r="A5" s="507" t="s">
        <v>479</v>
      </c>
      <c r="B5" s="147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666" t="s">
        <v>480</v>
      </c>
      <c r="O5" s="1666"/>
    </row>
    <row r="6" spans="1:15" ht="17.45" customHeight="1">
      <c r="A6" s="235" t="s">
        <v>334</v>
      </c>
      <c r="B6" s="1665" t="s">
        <v>481</v>
      </c>
      <c r="C6" s="1651"/>
      <c r="D6" s="1651"/>
      <c r="E6" s="1651"/>
      <c r="F6" s="1651"/>
      <c r="G6" s="1651"/>
      <c r="H6" s="1651"/>
      <c r="I6" s="1651"/>
      <c r="J6" s="1651"/>
      <c r="K6" s="1652"/>
      <c r="L6" s="1665" t="s">
        <v>482</v>
      </c>
      <c r="M6" s="1651"/>
      <c r="N6" s="1651"/>
      <c r="O6" s="1651"/>
    </row>
    <row r="7" spans="1:15" ht="17.45" customHeight="1">
      <c r="A7" s="1662"/>
      <c r="B7" s="1560" t="s">
        <v>8</v>
      </c>
      <c r="C7" s="1561"/>
      <c r="D7" s="1560" t="s">
        <v>483</v>
      </c>
      <c r="E7" s="1561"/>
      <c r="F7" s="1560" t="s">
        <v>484</v>
      </c>
      <c r="G7" s="1561"/>
      <c r="H7" s="1560" t="s">
        <v>485</v>
      </c>
      <c r="I7" s="1561"/>
      <c r="J7" s="1560" t="s">
        <v>486</v>
      </c>
      <c r="K7" s="1561"/>
      <c r="L7" s="1560" t="s">
        <v>8</v>
      </c>
      <c r="M7" s="1561"/>
      <c r="N7" s="1560" t="s">
        <v>487</v>
      </c>
      <c r="O7" s="1663"/>
    </row>
    <row r="8" spans="1:15" ht="17.100000000000001" customHeight="1">
      <c r="A8" s="1656"/>
      <c r="B8" s="1636"/>
      <c r="C8" s="1637"/>
      <c r="D8" s="1636"/>
      <c r="E8" s="1637"/>
      <c r="F8" s="1636"/>
      <c r="G8" s="1637"/>
      <c r="H8" s="1636"/>
      <c r="I8" s="1637"/>
      <c r="J8" s="1636"/>
      <c r="K8" s="1637"/>
      <c r="L8" s="1636"/>
      <c r="M8" s="1637"/>
      <c r="N8" s="1636" t="s">
        <v>488</v>
      </c>
      <c r="O8" s="1664"/>
    </row>
    <row r="9" spans="1:15" ht="17.100000000000001" customHeight="1">
      <c r="A9" s="319" t="s">
        <v>489</v>
      </c>
      <c r="B9" s="1557" t="s">
        <v>17</v>
      </c>
      <c r="C9" s="1566"/>
      <c r="D9" s="1557" t="s">
        <v>490</v>
      </c>
      <c r="E9" s="1566"/>
      <c r="F9" s="1557" t="s">
        <v>491</v>
      </c>
      <c r="G9" s="1566"/>
      <c r="H9" s="1557" t="s">
        <v>492</v>
      </c>
      <c r="I9" s="1566"/>
      <c r="J9" s="1557" t="s">
        <v>493</v>
      </c>
      <c r="K9" s="1566"/>
      <c r="L9" s="1557" t="s">
        <v>17</v>
      </c>
      <c r="M9" s="1566"/>
      <c r="N9" s="1557" t="s">
        <v>494</v>
      </c>
      <c r="O9" s="1562"/>
    </row>
    <row r="10" spans="1:15" s="305" customFormat="1" ht="3" customHeight="1">
      <c r="A10" s="65"/>
      <c r="B10" s="508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5" s="509" customFormat="1" ht="35.1" customHeight="1">
      <c r="A11" s="66">
        <v>2012</v>
      </c>
      <c r="B11" s="1657">
        <v>3261</v>
      </c>
      <c r="C11" s="1658"/>
      <c r="D11" s="1504">
        <v>1697</v>
      </c>
      <c r="E11" s="1504"/>
      <c r="F11" s="1504">
        <v>636</v>
      </c>
      <c r="G11" s="1504"/>
      <c r="H11" s="1658">
        <v>928</v>
      </c>
      <c r="I11" s="1658"/>
      <c r="J11" s="1667">
        <v>0</v>
      </c>
      <c r="K11" s="1667"/>
      <c r="L11" s="1504">
        <v>6196</v>
      </c>
      <c r="M11" s="1504"/>
      <c r="N11" s="1658">
        <v>91</v>
      </c>
      <c r="O11" s="1658"/>
    </row>
    <row r="12" spans="1:15" s="509" customFormat="1" ht="35.1" customHeight="1">
      <c r="A12" s="66">
        <v>2013</v>
      </c>
      <c r="B12" s="1657">
        <v>2272</v>
      </c>
      <c r="C12" s="1658"/>
      <c r="D12" s="1504">
        <v>1183</v>
      </c>
      <c r="E12" s="1504"/>
      <c r="F12" s="1504">
        <v>469</v>
      </c>
      <c r="G12" s="1504"/>
      <c r="H12" s="1658">
        <v>620</v>
      </c>
      <c r="I12" s="1658"/>
      <c r="J12" s="1667">
        <v>0</v>
      </c>
      <c r="K12" s="1667"/>
      <c r="L12" s="1504">
        <v>5421</v>
      </c>
      <c r="M12" s="1504"/>
      <c r="N12" s="1658">
        <v>125</v>
      </c>
      <c r="O12" s="1658"/>
    </row>
    <row r="13" spans="1:15" s="509" customFormat="1" ht="35.1" customHeight="1">
      <c r="A13" s="66">
        <v>2014</v>
      </c>
      <c r="B13" s="1657">
        <v>2193</v>
      </c>
      <c r="C13" s="1658"/>
      <c r="D13" s="1504">
        <v>1140</v>
      </c>
      <c r="E13" s="1504"/>
      <c r="F13" s="1504">
        <v>460</v>
      </c>
      <c r="G13" s="1504"/>
      <c r="H13" s="1658">
        <v>593</v>
      </c>
      <c r="I13" s="1658"/>
      <c r="J13" s="1659" t="s">
        <v>495</v>
      </c>
      <c r="K13" s="1659"/>
      <c r="L13" s="1504">
        <v>5099</v>
      </c>
      <c r="M13" s="1504"/>
      <c r="N13" s="1658">
        <v>137</v>
      </c>
      <c r="O13" s="1658"/>
    </row>
    <row r="14" spans="1:15" s="509" customFormat="1" ht="35.1" customHeight="1">
      <c r="A14" s="66">
        <v>2015</v>
      </c>
      <c r="B14" s="1657">
        <v>2957</v>
      </c>
      <c r="C14" s="1658"/>
      <c r="D14" s="1504">
        <v>1507</v>
      </c>
      <c r="E14" s="1504"/>
      <c r="F14" s="1504">
        <v>600</v>
      </c>
      <c r="G14" s="1504"/>
      <c r="H14" s="1658">
        <v>850</v>
      </c>
      <c r="I14" s="1658"/>
      <c r="J14" s="1659" t="s">
        <v>495</v>
      </c>
      <c r="K14" s="1659"/>
      <c r="L14" s="1504">
        <v>4370</v>
      </c>
      <c r="M14" s="1504"/>
      <c r="N14" s="1658">
        <v>122</v>
      </c>
      <c r="O14" s="1658"/>
    </row>
    <row r="15" spans="1:15" s="509" customFormat="1" ht="35.1" customHeight="1">
      <c r="A15" s="66">
        <v>2016</v>
      </c>
      <c r="B15" s="1657">
        <v>2989</v>
      </c>
      <c r="C15" s="1658"/>
      <c r="D15" s="1504">
        <v>1526</v>
      </c>
      <c r="E15" s="1504"/>
      <c r="F15" s="1504">
        <v>612</v>
      </c>
      <c r="G15" s="1504"/>
      <c r="H15" s="1658">
        <v>851</v>
      </c>
      <c r="I15" s="1658"/>
      <c r="J15" s="1659">
        <v>0</v>
      </c>
      <c r="K15" s="1659"/>
      <c r="L15" s="1504">
        <v>7366</v>
      </c>
      <c r="M15" s="1504"/>
      <c r="N15" s="1658">
        <v>78</v>
      </c>
      <c r="O15" s="1658"/>
    </row>
    <row r="16" spans="1:15" s="510" customFormat="1" ht="45.95" customHeight="1">
      <c r="A16" s="69">
        <v>2017</v>
      </c>
      <c r="B16" s="1660">
        <v>2933</v>
      </c>
      <c r="C16" s="1661"/>
      <c r="D16" s="1507">
        <v>1513</v>
      </c>
      <c r="E16" s="1507"/>
      <c r="F16" s="1507">
        <v>584</v>
      </c>
      <c r="G16" s="1507"/>
      <c r="H16" s="1661">
        <v>836</v>
      </c>
      <c r="I16" s="1661"/>
      <c r="J16" s="1659">
        <v>0</v>
      </c>
      <c r="K16" s="1659"/>
      <c r="L16" s="1507">
        <v>3476</v>
      </c>
      <c r="M16" s="1507"/>
      <c r="N16" s="1661">
        <v>61</v>
      </c>
      <c r="O16" s="1661"/>
    </row>
    <row r="17" spans="1:15" s="306" customFormat="1" ht="3" customHeight="1" thickBot="1">
      <c r="A17" s="218"/>
      <c r="B17" s="434"/>
      <c r="C17" s="219"/>
      <c r="D17" s="219"/>
      <c r="E17" s="219"/>
      <c r="F17" s="219"/>
      <c r="G17" s="219"/>
      <c r="H17" s="219"/>
      <c r="I17" s="275"/>
      <c r="J17" s="275"/>
      <c r="K17" s="275"/>
      <c r="L17" s="275"/>
      <c r="M17" s="219"/>
      <c r="N17" s="219"/>
      <c r="O17" s="275"/>
    </row>
    <row r="18" spans="1:15" ht="29.45" customHeight="1" thickBot="1">
      <c r="A18" s="105"/>
      <c r="B18" s="105"/>
      <c r="C18" s="511"/>
      <c r="D18" s="511"/>
      <c r="E18" s="37"/>
      <c r="F18" s="37"/>
      <c r="G18" s="37"/>
      <c r="H18" s="37"/>
      <c r="I18" s="38"/>
      <c r="J18" s="38"/>
      <c r="K18" s="38"/>
      <c r="L18" s="38"/>
      <c r="M18" s="511"/>
      <c r="N18" s="511"/>
      <c r="O18" s="38"/>
    </row>
    <row r="19" spans="1:15" ht="17.45" customHeight="1">
      <c r="A19" s="235" t="s">
        <v>334</v>
      </c>
      <c r="B19" s="1665" t="s">
        <v>496</v>
      </c>
      <c r="C19" s="1651"/>
      <c r="D19" s="1651"/>
      <c r="E19" s="1651"/>
      <c r="F19" s="1651"/>
      <c r="G19" s="1651"/>
      <c r="H19" s="1651"/>
      <c r="I19" s="1651"/>
      <c r="J19" s="1651"/>
      <c r="K19" s="1651"/>
      <c r="L19" s="1651"/>
      <c r="M19" s="1651"/>
      <c r="N19" s="1651"/>
      <c r="O19" s="1651"/>
    </row>
    <row r="20" spans="1:15" ht="17.45" customHeight="1">
      <c r="A20" s="1662"/>
      <c r="B20" s="1560" t="s">
        <v>497</v>
      </c>
      <c r="C20" s="1561"/>
      <c r="D20" s="1560" t="s">
        <v>498</v>
      </c>
      <c r="E20" s="1561"/>
      <c r="F20" s="1560" t="s">
        <v>499</v>
      </c>
      <c r="G20" s="1561"/>
      <c r="H20" s="1560" t="s">
        <v>500</v>
      </c>
      <c r="I20" s="1561"/>
      <c r="J20" s="1560" t="s">
        <v>501</v>
      </c>
      <c r="K20" s="1561"/>
      <c r="L20" s="1560" t="s">
        <v>502</v>
      </c>
      <c r="M20" s="1561"/>
      <c r="N20" s="1560" t="s">
        <v>503</v>
      </c>
      <c r="O20" s="1663"/>
    </row>
    <row r="21" spans="1:15" ht="17.100000000000001" customHeight="1">
      <c r="A21" s="1656"/>
      <c r="B21" s="1636"/>
      <c r="C21" s="1637"/>
      <c r="D21" s="1636" t="s">
        <v>504</v>
      </c>
      <c r="E21" s="1637"/>
      <c r="F21" s="1636" t="s">
        <v>505</v>
      </c>
      <c r="G21" s="1637"/>
      <c r="H21" s="1636" t="s">
        <v>506</v>
      </c>
      <c r="I21" s="1637"/>
      <c r="J21" s="1636" t="s">
        <v>507</v>
      </c>
      <c r="K21" s="1637"/>
      <c r="L21" s="1636" t="s">
        <v>508</v>
      </c>
      <c r="M21" s="1637"/>
      <c r="N21" s="1636" t="s">
        <v>509</v>
      </c>
      <c r="O21" s="1664"/>
    </row>
    <row r="22" spans="1:15" ht="17.100000000000001" customHeight="1">
      <c r="A22" s="319" t="s">
        <v>489</v>
      </c>
      <c r="B22" s="1557" t="s">
        <v>510</v>
      </c>
      <c r="C22" s="1566"/>
      <c r="D22" s="1557" t="s">
        <v>511</v>
      </c>
      <c r="E22" s="1566"/>
      <c r="F22" s="1557" t="s">
        <v>511</v>
      </c>
      <c r="G22" s="1566"/>
      <c r="H22" s="1557" t="s">
        <v>512</v>
      </c>
      <c r="I22" s="1566"/>
      <c r="J22" s="1557" t="s">
        <v>513</v>
      </c>
      <c r="K22" s="1566"/>
      <c r="L22" s="1557" t="s">
        <v>514</v>
      </c>
      <c r="M22" s="1566"/>
      <c r="N22" s="1557" t="s">
        <v>511</v>
      </c>
      <c r="O22" s="1562"/>
    </row>
    <row r="23" spans="1:15" s="305" customFormat="1" ht="3" customHeight="1">
      <c r="A23" s="65"/>
      <c r="B23" s="512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</row>
    <row r="24" spans="1:15" s="509" customFormat="1" ht="35.1" customHeight="1">
      <c r="A24" s="66">
        <v>2012</v>
      </c>
      <c r="B24" s="1657">
        <v>767</v>
      </c>
      <c r="C24" s="1658"/>
      <c r="D24" s="1658">
        <v>0</v>
      </c>
      <c r="E24" s="1658"/>
      <c r="F24" s="1504">
        <v>0</v>
      </c>
      <c r="G24" s="1504"/>
      <c r="H24" s="1504">
        <v>6</v>
      </c>
      <c r="I24" s="1504"/>
      <c r="J24" s="1504">
        <v>22</v>
      </c>
      <c r="K24" s="1504"/>
      <c r="L24" s="1504">
        <v>5269</v>
      </c>
      <c r="M24" s="1504"/>
      <c r="N24" s="1504">
        <v>41</v>
      </c>
      <c r="O24" s="1504"/>
    </row>
    <row r="25" spans="1:15" s="509" customFormat="1" ht="35.1" customHeight="1">
      <c r="A25" s="66">
        <v>2013</v>
      </c>
      <c r="B25" s="1657">
        <v>659</v>
      </c>
      <c r="C25" s="1658"/>
      <c r="D25" s="1658">
        <v>0</v>
      </c>
      <c r="E25" s="1658"/>
      <c r="F25" s="1504">
        <v>0</v>
      </c>
      <c r="G25" s="1504"/>
      <c r="H25" s="1504">
        <v>11</v>
      </c>
      <c r="I25" s="1504"/>
      <c r="J25" s="1504">
        <v>18</v>
      </c>
      <c r="K25" s="1504"/>
      <c r="L25" s="1504">
        <v>4552</v>
      </c>
      <c r="M25" s="1504"/>
      <c r="N25" s="1504">
        <v>56</v>
      </c>
      <c r="O25" s="1504"/>
    </row>
    <row r="26" spans="1:15" s="509" customFormat="1" ht="35.1" customHeight="1">
      <c r="A26" s="66">
        <v>2014</v>
      </c>
      <c r="B26" s="1657">
        <v>664</v>
      </c>
      <c r="C26" s="1658"/>
      <c r="D26" s="1658">
        <v>0</v>
      </c>
      <c r="E26" s="1658"/>
      <c r="F26" s="1504">
        <v>0</v>
      </c>
      <c r="G26" s="1504"/>
      <c r="H26" s="1504">
        <v>12</v>
      </c>
      <c r="I26" s="1504"/>
      <c r="J26" s="1504">
        <v>13</v>
      </c>
      <c r="K26" s="1504"/>
      <c r="L26" s="1504">
        <v>4216</v>
      </c>
      <c r="M26" s="1504"/>
      <c r="N26" s="1504">
        <v>57</v>
      </c>
      <c r="O26" s="1504"/>
    </row>
    <row r="27" spans="1:15" s="509" customFormat="1" ht="35.1" customHeight="1">
      <c r="A27" s="66">
        <v>2015</v>
      </c>
      <c r="B27" s="1657">
        <v>640</v>
      </c>
      <c r="C27" s="1658"/>
      <c r="D27" s="1658">
        <v>0</v>
      </c>
      <c r="E27" s="1658"/>
      <c r="F27" s="1504">
        <v>0</v>
      </c>
      <c r="G27" s="1504"/>
      <c r="H27" s="1504">
        <v>2</v>
      </c>
      <c r="I27" s="1504"/>
      <c r="J27" s="1504">
        <v>13</v>
      </c>
      <c r="K27" s="1504"/>
      <c r="L27" s="1504">
        <v>3557</v>
      </c>
      <c r="M27" s="1504"/>
      <c r="N27" s="1504">
        <v>36</v>
      </c>
      <c r="O27" s="1504"/>
    </row>
    <row r="28" spans="1:15" s="509" customFormat="1" ht="35.1" customHeight="1">
      <c r="A28" s="66">
        <v>2016</v>
      </c>
      <c r="B28" s="1657">
        <v>620</v>
      </c>
      <c r="C28" s="1658"/>
      <c r="D28" s="1658">
        <v>0</v>
      </c>
      <c r="E28" s="1658"/>
      <c r="F28" s="1504">
        <v>0</v>
      </c>
      <c r="G28" s="1504"/>
      <c r="H28" s="1504">
        <v>6</v>
      </c>
      <c r="I28" s="1504"/>
      <c r="J28" s="1504">
        <v>11</v>
      </c>
      <c r="K28" s="1504"/>
      <c r="L28" s="1504">
        <v>6611</v>
      </c>
      <c r="M28" s="1504"/>
      <c r="N28" s="1504">
        <v>40</v>
      </c>
      <c r="O28" s="1504"/>
    </row>
    <row r="29" spans="1:15" s="510" customFormat="1" ht="45.95" customHeight="1">
      <c r="A29" s="69">
        <v>2017</v>
      </c>
      <c r="B29" s="1660">
        <v>587</v>
      </c>
      <c r="C29" s="1661"/>
      <c r="D29" s="1661">
        <v>0</v>
      </c>
      <c r="E29" s="1661"/>
      <c r="F29" s="1507">
        <v>0</v>
      </c>
      <c r="G29" s="1507"/>
      <c r="H29" s="1507">
        <v>22</v>
      </c>
      <c r="I29" s="1507"/>
      <c r="J29" s="1507">
        <v>13</v>
      </c>
      <c r="K29" s="1507"/>
      <c r="L29" s="1507">
        <v>2747</v>
      </c>
      <c r="M29" s="1507"/>
      <c r="N29" s="1507">
        <v>46</v>
      </c>
      <c r="O29" s="1507"/>
    </row>
    <row r="30" spans="1:15" s="306" customFormat="1" ht="3" customHeight="1" thickBot="1">
      <c r="A30" s="218"/>
      <c r="B30" s="434"/>
      <c r="C30" s="513"/>
      <c r="D30" s="513"/>
      <c r="E30" s="513"/>
      <c r="F30" s="513"/>
      <c r="G30" s="513"/>
      <c r="H30" s="513"/>
      <c r="I30" s="513"/>
      <c r="J30" s="513"/>
      <c r="K30" s="513"/>
      <c r="L30" s="513"/>
      <c r="M30" s="513"/>
      <c r="N30" s="513"/>
      <c r="O30" s="513"/>
    </row>
    <row r="31" spans="1:15" ht="15" customHeight="1">
      <c r="A31" s="450" t="s">
        <v>1634</v>
      </c>
      <c r="B31" s="514"/>
      <c r="C31" s="506"/>
      <c r="D31" s="506"/>
      <c r="E31" s="515"/>
      <c r="F31" s="515"/>
      <c r="G31" s="515"/>
      <c r="H31" s="515"/>
      <c r="I31" s="516"/>
      <c r="J31" s="515"/>
      <c r="K31" s="515"/>
      <c r="L31" s="515"/>
      <c r="M31" s="515"/>
      <c r="N31" s="515"/>
      <c r="O31" s="515"/>
    </row>
    <row r="32" spans="1:15" ht="15" customHeight="1">
      <c r="A32" s="450" t="s">
        <v>515</v>
      </c>
      <c r="B32" s="514"/>
      <c r="C32" s="506"/>
      <c r="D32" s="506"/>
      <c r="E32" s="515"/>
      <c r="F32" s="515"/>
      <c r="G32" s="515"/>
      <c r="H32" s="515"/>
      <c r="I32" s="516"/>
      <c r="J32" s="515"/>
      <c r="K32" s="515"/>
      <c r="L32" s="515"/>
      <c r="M32" s="515"/>
      <c r="N32" s="515"/>
      <c r="O32" s="515"/>
    </row>
    <row r="33" spans="1:15" ht="15" customHeight="1">
      <c r="A33" s="450" t="s">
        <v>1603</v>
      </c>
      <c r="B33" s="364"/>
      <c r="C33" s="131"/>
      <c r="D33" s="131"/>
      <c r="E33" s="131"/>
      <c r="F33" s="131"/>
      <c r="G33" s="131"/>
      <c r="H33" s="131"/>
      <c r="I33" s="131"/>
      <c r="J33" s="517"/>
      <c r="L33" s="131"/>
      <c r="M33" s="131"/>
      <c r="N33" s="131"/>
      <c r="O33" s="131"/>
    </row>
  </sheetData>
  <mergeCells count="134">
    <mergeCell ref="N9:O9"/>
    <mergeCell ref="B9:C9"/>
    <mergeCell ref="D9:E9"/>
    <mergeCell ref="F9:G9"/>
    <mergeCell ref="H9:I9"/>
    <mergeCell ref="J9:K9"/>
    <mergeCell ref="L9:M9"/>
    <mergeCell ref="N11:O11"/>
    <mergeCell ref="B12:C12"/>
    <mergeCell ref="D12:E12"/>
    <mergeCell ref="F12:G12"/>
    <mergeCell ref="H12:I12"/>
    <mergeCell ref="J12:K12"/>
    <mergeCell ref="L12:M12"/>
    <mergeCell ref="N12:O12"/>
    <mergeCell ref="B11:C11"/>
    <mergeCell ref="D11:E11"/>
    <mergeCell ref="F11:G11"/>
    <mergeCell ref="H11:I11"/>
    <mergeCell ref="J11:K11"/>
    <mergeCell ref="L11:M11"/>
    <mergeCell ref="A3:O3"/>
    <mergeCell ref="A4:O4"/>
    <mergeCell ref="N5:O5"/>
    <mergeCell ref="B6:K6"/>
    <mergeCell ref="L6:O6"/>
    <mergeCell ref="A7:A8"/>
    <mergeCell ref="B7:C7"/>
    <mergeCell ref="D7:E7"/>
    <mergeCell ref="F7:G7"/>
    <mergeCell ref="H7:I7"/>
    <mergeCell ref="J7:K7"/>
    <mergeCell ref="L7:M7"/>
    <mergeCell ref="N7:O7"/>
    <mergeCell ref="B8:C8"/>
    <mergeCell ref="D8:E8"/>
    <mergeCell ref="F8:G8"/>
    <mergeCell ref="H8:I8"/>
    <mergeCell ref="J8:K8"/>
    <mergeCell ref="L8:M8"/>
    <mergeCell ref="N8:O8"/>
    <mergeCell ref="A20:A21"/>
    <mergeCell ref="B20:C20"/>
    <mergeCell ref="D20:E20"/>
    <mergeCell ref="F20:G20"/>
    <mergeCell ref="H20:I20"/>
    <mergeCell ref="J20:K20"/>
    <mergeCell ref="L20:M20"/>
    <mergeCell ref="N20:O20"/>
    <mergeCell ref="B16:C16"/>
    <mergeCell ref="D16:E16"/>
    <mergeCell ref="F16:G16"/>
    <mergeCell ref="H16:I16"/>
    <mergeCell ref="J16:K16"/>
    <mergeCell ref="L16:M16"/>
    <mergeCell ref="N21:O21"/>
    <mergeCell ref="B21:C21"/>
    <mergeCell ref="D21:E21"/>
    <mergeCell ref="N16:O16"/>
    <mergeCell ref="B19:O19"/>
    <mergeCell ref="B13:C13"/>
    <mergeCell ref="D13:E13"/>
    <mergeCell ref="F13:G13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N14:O14"/>
    <mergeCell ref="L26:M26"/>
    <mergeCell ref="N26:O26"/>
    <mergeCell ref="N25:O25"/>
    <mergeCell ref="B24:C24"/>
    <mergeCell ref="D24:E24"/>
    <mergeCell ref="F24:G24"/>
    <mergeCell ref="H24:I24"/>
    <mergeCell ref="F21:G21"/>
    <mergeCell ref="H21:I21"/>
    <mergeCell ref="J21:K21"/>
    <mergeCell ref="L21:M21"/>
    <mergeCell ref="J22:K22"/>
    <mergeCell ref="N29:O29"/>
    <mergeCell ref="B25:C25"/>
    <mergeCell ref="D25:E25"/>
    <mergeCell ref="F25:G25"/>
    <mergeCell ref="H25:I25"/>
    <mergeCell ref="J25:K25"/>
    <mergeCell ref="L25:M25"/>
    <mergeCell ref="B29:C29"/>
    <mergeCell ref="D29:E29"/>
    <mergeCell ref="F29:G29"/>
    <mergeCell ref="H29:I29"/>
    <mergeCell ref="J29:K29"/>
    <mergeCell ref="L29:M29"/>
    <mergeCell ref="B27:C27"/>
    <mergeCell ref="D27:E27"/>
    <mergeCell ref="F27:G27"/>
    <mergeCell ref="H27:I27"/>
    <mergeCell ref="J27:K27"/>
    <mergeCell ref="L27:M27"/>
    <mergeCell ref="B26:C26"/>
    <mergeCell ref="D26:E26"/>
    <mergeCell ref="F26:G26"/>
    <mergeCell ref="H26:I26"/>
    <mergeCell ref="N27:O27"/>
    <mergeCell ref="B15:C15"/>
    <mergeCell ref="D15:E15"/>
    <mergeCell ref="F15:G15"/>
    <mergeCell ref="H15:I15"/>
    <mergeCell ref="J15:K15"/>
    <mergeCell ref="L15:M15"/>
    <mergeCell ref="N15:O15"/>
    <mergeCell ref="B28:C28"/>
    <mergeCell ref="D28:E28"/>
    <mergeCell ref="F28:G28"/>
    <mergeCell ref="H28:I28"/>
    <mergeCell ref="J28:K28"/>
    <mergeCell ref="L28:M28"/>
    <mergeCell ref="N28:O28"/>
    <mergeCell ref="N24:O24"/>
    <mergeCell ref="J24:K24"/>
    <mergeCell ref="L24:M24"/>
    <mergeCell ref="L22:M22"/>
    <mergeCell ref="N22:O22"/>
    <mergeCell ref="B22:C22"/>
    <mergeCell ref="D22:E22"/>
    <mergeCell ref="F22:G22"/>
    <mergeCell ref="H22:I22"/>
    <mergeCell ref="J26:K26"/>
  </mergeCells>
  <phoneticPr fontId="4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FF0000"/>
  </sheetPr>
  <dimension ref="A1:Y51"/>
  <sheetViews>
    <sheetView view="pageBreakPreview" topLeftCell="A37" zoomScaleNormal="100" zoomScaleSheetLayoutView="100" workbookViewId="0">
      <selection activeCell="M32" sqref="M32"/>
    </sheetView>
  </sheetViews>
  <sheetFormatPr defaultColWidth="9.140625" defaultRowHeight="12.75"/>
  <cols>
    <col min="1" max="1" width="7.42578125" style="29" customWidth="1"/>
    <col min="2" max="3" width="6" style="29" customWidth="1"/>
    <col min="4" max="4" width="5.7109375" style="29" customWidth="1"/>
    <col min="5" max="5" width="5.85546875" style="29" customWidth="1"/>
    <col min="6" max="6" width="6.7109375" style="29" customWidth="1"/>
    <col min="7" max="7" width="8.7109375" style="29" customWidth="1"/>
    <col min="8" max="8" width="6.42578125" style="29" customWidth="1"/>
    <col min="9" max="9" width="6.5703125" style="29" customWidth="1"/>
    <col min="10" max="10" width="5.42578125" style="29" customWidth="1"/>
    <col min="11" max="11" width="5.28515625" style="29" customWidth="1"/>
    <col min="12" max="12" width="6.140625" style="29" customWidth="1"/>
    <col min="13" max="13" width="8.140625" style="29" customWidth="1"/>
    <col min="14" max="14" width="6.7109375" style="29" customWidth="1"/>
    <col min="15" max="15" width="6.85546875" style="29" customWidth="1"/>
    <col min="16" max="16" width="19.5703125" style="29" bestFit="1" customWidth="1"/>
    <col min="17" max="16384" width="9.140625" style="29"/>
  </cols>
  <sheetData>
    <row r="1" spans="1:15" ht="24.95" customHeight="1">
      <c r="O1" s="175" t="s">
        <v>516</v>
      </c>
    </row>
    <row r="2" spans="1:15" s="1" customFormat="1" ht="21.95" customHeight="1">
      <c r="A2" s="518"/>
      <c r="B2" s="518"/>
      <c r="O2" s="3"/>
    </row>
    <row r="3" spans="1:15" s="4" customFormat="1" ht="21.95" customHeight="1">
      <c r="A3" s="1464" t="s">
        <v>517</v>
      </c>
      <c r="B3" s="1464"/>
      <c r="C3" s="1464"/>
      <c r="D3" s="1464"/>
      <c r="E3" s="1464"/>
      <c r="F3" s="1464"/>
      <c r="G3" s="1464"/>
      <c r="H3" s="1464"/>
      <c r="I3" s="1464"/>
      <c r="J3" s="1464"/>
      <c r="K3" s="1464"/>
      <c r="L3" s="1464"/>
      <c r="M3" s="1464"/>
      <c r="N3" s="1464"/>
      <c r="O3" s="1464"/>
    </row>
    <row r="4" spans="1:15" s="5" customFormat="1" ht="21.95" customHeight="1">
      <c r="A4" s="1537" t="s">
        <v>518</v>
      </c>
      <c r="B4" s="1537"/>
      <c r="C4" s="1537"/>
      <c r="D4" s="1537"/>
      <c r="E4" s="1537"/>
      <c r="F4" s="1537"/>
      <c r="G4" s="1537"/>
      <c r="H4" s="1537"/>
      <c r="I4" s="1537"/>
      <c r="J4" s="1537"/>
      <c r="K4" s="1537"/>
      <c r="L4" s="1537"/>
      <c r="M4" s="1537"/>
      <c r="N4" s="1537"/>
      <c r="O4" s="1537"/>
    </row>
    <row r="5" spans="1:15" s="8" customFormat="1" ht="15.95" customHeight="1" thickBot="1">
      <c r="A5" s="53" t="s">
        <v>519</v>
      </c>
      <c r="B5" s="54"/>
      <c r="M5" s="1487" t="s">
        <v>520</v>
      </c>
      <c r="N5" s="1487"/>
      <c r="O5" s="1487"/>
    </row>
    <row r="6" spans="1:15" s="4" customFormat="1" ht="17.45" customHeight="1">
      <c r="A6" s="84" t="s">
        <v>521</v>
      </c>
      <c r="B6" s="1512" t="s">
        <v>522</v>
      </c>
      <c r="C6" s="1513"/>
      <c r="D6" s="1513"/>
      <c r="E6" s="1514"/>
      <c r="F6" s="1679" t="s">
        <v>523</v>
      </c>
      <c r="G6" s="1680"/>
      <c r="H6" s="1680"/>
      <c r="I6" s="1680"/>
      <c r="J6" s="1680"/>
      <c r="K6" s="1680"/>
      <c r="L6" s="1681"/>
      <c r="M6" s="519" t="s">
        <v>524</v>
      </c>
      <c r="N6" s="1682" t="s">
        <v>525</v>
      </c>
      <c r="O6" s="1683"/>
    </row>
    <row r="7" spans="1:15" s="4" customFormat="1" ht="17.45" customHeight="1">
      <c r="A7" s="1467"/>
      <c r="B7" s="1541" t="s">
        <v>526</v>
      </c>
      <c r="C7" s="1542"/>
      <c r="D7" s="1541" t="s">
        <v>527</v>
      </c>
      <c r="E7" s="1542"/>
      <c r="F7" s="520" t="s">
        <v>528</v>
      </c>
      <c r="G7" s="1676" t="s">
        <v>529</v>
      </c>
      <c r="H7" s="1677"/>
      <c r="I7" s="1677"/>
      <c r="J7" s="1677"/>
      <c r="K7" s="1677"/>
      <c r="L7" s="1678"/>
      <c r="M7" s="17" t="s">
        <v>530</v>
      </c>
      <c r="N7" s="1484" t="s">
        <v>531</v>
      </c>
      <c r="O7" s="1485"/>
    </row>
    <row r="8" spans="1:15" s="4" customFormat="1">
      <c r="A8" s="1444"/>
      <c r="B8" s="1484" t="s">
        <v>532</v>
      </c>
      <c r="C8" s="1486"/>
      <c r="D8" s="1484" t="s">
        <v>533</v>
      </c>
      <c r="E8" s="1486"/>
      <c r="F8" s="17" t="s">
        <v>534</v>
      </c>
      <c r="G8" s="521"/>
      <c r="H8" s="1541" t="s">
        <v>535</v>
      </c>
      <c r="I8" s="1542"/>
      <c r="J8" s="1541" t="s">
        <v>536</v>
      </c>
      <c r="K8" s="1542"/>
      <c r="L8" s="520" t="s">
        <v>537</v>
      </c>
      <c r="M8" s="17" t="s">
        <v>538</v>
      </c>
      <c r="N8" s="1484" t="s">
        <v>539</v>
      </c>
      <c r="O8" s="1485"/>
    </row>
    <row r="9" spans="1:15" s="4" customFormat="1" ht="17.100000000000001" customHeight="1">
      <c r="A9" s="63" t="s">
        <v>540</v>
      </c>
      <c r="B9" s="1445" t="s">
        <v>541</v>
      </c>
      <c r="C9" s="1446"/>
      <c r="D9" s="1445" t="s">
        <v>538</v>
      </c>
      <c r="E9" s="1446"/>
      <c r="F9" s="22" t="s">
        <v>542</v>
      </c>
      <c r="G9" s="522"/>
      <c r="H9" s="1523" t="s">
        <v>543</v>
      </c>
      <c r="I9" s="1524"/>
      <c r="J9" s="1523" t="s">
        <v>544</v>
      </c>
      <c r="K9" s="1524"/>
      <c r="L9" s="161" t="s">
        <v>545</v>
      </c>
      <c r="M9" s="21" t="s">
        <v>546</v>
      </c>
      <c r="N9" s="1445" t="s">
        <v>547</v>
      </c>
      <c r="O9" s="1480"/>
    </row>
    <row r="10" spans="1:15" s="150" customFormat="1" ht="3" customHeight="1">
      <c r="A10" s="65"/>
      <c r="B10" s="508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5" s="150" customFormat="1" ht="18" customHeight="1">
      <c r="A11" s="524">
        <v>2012</v>
      </c>
      <c r="B11" s="1668">
        <v>1</v>
      </c>
      <c r="C11" s="1669"/>
      <c r="D11" s="1670" t="s">
        <v>548</v>
      </c>
      <c r="E11" s="1670"/>
      <c r="F11" s="523">
        <v>1</v>
      </c>
      <c r="G11" s="523">
        <v>70000</v>
      </c>
      <c r="H11" s="1671">
        <v>50000</v>
      </c>
      <c r="I11" s="1671"/>
      <c r="J11" s="1669">
        <v>20000</v>
      </c>
      <c r="K11" s="1669"/>
      <c r="L11" s="401">
        <v>0</v>
      </c>
      <c r="M11" s="1376">
        <v>70000</v>
      </c>
      <c r="N11" s="1671">
        <v>150</v>
      </c>
      <c r="O11" s="1671"/>
    </row>
    <row r="12" spans="1:15" s="150" customFormat="1" ht="18" customHeight="1">
      <c r="A12" s="524">
        <v>2013</v>
      </c>
      <c r="B12" s="1668">
        <v>2</v>
      </c>
      <c r="C12" s="1669"/>
      <c r="D12" s="1670" t="s">
        <v>548</v>
      </c>
      <c r="E12" s="1670"/>
      <c r="F12" s="523">
        <v>2</v>
      </c>
      <c r="G12" s="523">
        <v>98000</v>
      </c>
      <c r="H12" s="1671">
        <v>68000</v>
      </c>
      <c r="I12" s="1671"/>
      <c r="J12" s="1669">
        <v>30000</v>
      </c>
      <c r="K12" s="1669"/>
      <c r="L12" s="401">
        <v>0</v>
      </c>
      <c r="M12" s="1376">
        <v>98000</v>
      </c>
      <c r="N12" s="1671">
        <v>200</v>
      </c>
      <c r="O12" s="1671"/>
    </row>
    <row r="13" spans="1:15" s="150" customFormat="1" ht="18" customHeight="1">
      <c r="A13" s="524">
        <v>2014</v>
      </c>
      <c r="B13" s="1668">
        <v>3</v>
      </c>
      <c r="C13" s="1669"/>
      <c r="D13" s="1670" t="s">
        <v>23</v>
      </c>
      <c r="E13" s="1670"/>
      <c r="F13" s="643">
        <v>3</v>
      </c>
      <c r="G13" s="643">
        <v>127000</v>
      </c>
      <c r="H13" s="1671">
        <v>114600</v>
      </c>
      <c r="I13" s="1671"/>
      <c r="J13" s="1669">
        <v>12400</v>
      </c>
      <c r="K13" s="1669"/>
      <c r="L13" s="401">
        <v>0</v>
      </c>
      <c r="M13" s="1377">
        <v>127000</v>
      </c>
      <c r="N13" s="1671">
        <v>300</v>
      </c>
      <c r="O13" s="1671"/>
    </row>
    <row r="14" spans="1:15" s="150" customFormat="1" ht="18" customHeight="1">
      <c r="A14" s="524">
        <v>2015</v>
      </c>
      <c r="B14" s="1668">
        <v>4</v>
      </c>
      <c r="C14" s="1669"/>
      <c r="D14" s="1670" t="s">
        <v>23</v>
      </c>
      <c r="E14" s="1670"/>
      <c r="F14" s="523">
        <v>4</v>
      </c>
      <c r="G14" s="523">
        <v>289000</v>
      </c>
      <c r="H14" s="1671">
        <v>231200</v>
      </c>
      <c r="I14" s="1671"/>
      <c r="J14" s="1669">
        <v>57800</v>
      </c>
      <c r="K14" s="1669"/>
      <c r="L14" s="401">
        <v>0</v>
      </c>
      <c r="M14" s="1376">
        <v>289000</v>
      </c>
      <c r="N14" s="1671">
        <v>2400</v>
      </c>
      <c r="O14" s="1671"/>
    </row>
    <row r="15" spans="1:15" s="150" customFormat="1" ht="18" customHeight="1">
      <c r="A15" s="524">
        <v>2016</v>
      </c>
      <c r="B15" s="1668">
        <v>7</v>
      </c>
      <c r="C15" s="1669"/>
      <c r="D15" s="1670" t="s">
        <v>23</v>
      </c>
      <c r="E15" s="1670"/>
      <c r="F15" s="523">
        <v>7</v>
      </c>
      <c r="G15" s="523">
        <v>350000</v>
      </c>
      <c r="H15" s="1671">
        <v>50000</v>
      </c>
      <c r="I15" s="1671"/>
      <c r="J15" s="1669">
        <v>300000</v>
      </c>
      <c r="K15" s="1669"/>
      <c r="L15" s="401">
        <v>0</v>
      </c>
      <c r="M15" s="1376">
        <v>350000</v>
      </c>
      <c r="N15" s="1671">
        <v>700</v>
      </c>
      <c r="O15" s="1671"/>
    </row>
    <row r="16" spans="1:15" s="150" customFormat="1" ht="18" customHeight="1">
      <c r="A16" s="525">
        <v>2017</v>
      </c>
      <c r="B16" s="1672">
        <v>17</v>
      </c>
      <c r="C16" s="1673"/>
      <c r="D16" s="1674" t="s">
        <v>23</v>
      </c>
      <c r="E16" s="1674"/>
      <c r="F16" s="526">
        <v>10</v>
      </c>
      <c r="G16" s="526">
        <v>761435</v>
      </c>
      <c r="H16" s="1675">
        <v>0</v>
      </c>
      <c r="I16" s="1675"/>
      <c r="J16" s="1673">
        <v>761435</v>
      </c>
      <c r="K16" s="1673"/>
      <c r="L16" s="403">
        <v>0</v>
      </c>
      <c r="M16" s="1378">
        <v>761435</v>
      </c>
      <c r="N16" s="1675">
        <v>2151</v>
      </c>
      <c r="O16" s="1675"/>
    </row>
    <row r="17" spans="1:25" s="4" customFormat="1" ht="3" customHeight="1" thickBot="1">
      <c r="A17" s="434"/>
      <c r="B17" s="501"/>
      <c r="C17" s="275"/>
      <c r="D17" s="275"/>
      <c r="E17" s="513"/>
      <c r="F17" s="513"/>
      <c r="G17" s="513"/>
      <c r="H17" s="513"/>
      <c r="I17" s="513"/>
      <c r="J17" s="275"/>
      <c r="K17" s="513"/>
      <c r="L17" s="513"/>
      <c r="M17" s="513"/>
      <c r="N17" s="513"/>
      <c r="O17" s="513"/>
      <c r="P17" s="150"/>
    </row>
    <row r="18" spans="1:25" ht="15" customHeight="1">
      <c r="A18" s="53" t="s">
        <v>1600</v>
      </c>
      <c r="B18" s="131"/>
      <c r="C18" s="145"/>
      <c r="D18" s="145"/>
      <c r="E18" s="145"/>
      <c r="F18" s="145"/>
      <c r="G18" s="145"/>
      <c r="H18" s="145"/>
      <c r="I18" s="145"/>
      <c r="J18" s="145"/>
      <c r="K18" s="145"/>
      <c r="L18" s="146"/>
      <c r="M18" s="146"/>
      <c r="N18" s="146"/>
      <c r="O18" s="527"/>
      <c r="Y18" s="146"/>
    </row>
    <row r="19" spans="1:25" ht="3.75" customHeight="1">
      <c r="A19" s="109"/>
      <c r="B19" s="1"/>
      <c r="C19" s="174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30"/>
    </row>
    <row r="20" spans="1:25" ht="23.25" customHeight="1">
      <c r="A20" s="1464" t="s">
        <v>549</v>
      </c>
      <c r="B20" s="1464"/>
      <c r="C20" s="1464"/>
      <c r="D20" s="1464"/>
      <c r="E20" s="1464"/>
      <c r="F20" s="1464"/>
      <c r="G20" s="1464"/>
      <c r="H20" s="1464"/>
      <c r="I20" s="1464"/>
      <c r="J20" s="1464"/>
      <c r="K20" s="1464"/>
      <c r="L20" s="1464"/>
      <c r="M20" s="1464"/>
      <c r="N20" s="1464"/>
      <c r="O20" s="1464"/>
    </row>
    <row r="21" spans="1:25" ht="20.100000000000001" customHeight="1">
      <c r="A21" s="1537" t="s">
        <v>550</v>
      </c>
      <c r="B21" s="1537"/>
      <c r="C21" s="1537"/>
      <c r="D21" s="1537"/>
      <c r="E21" s="1537"/>
      <c r="F21" s="1537"/>
      <c r="G21" s="1537"/>
      <c r="H21" s="1537"/>
      <c r="I21" s="1537"/>
      <c r="J21" s="1537"/>
      <c r="K21" s="1537"/>
      <c r="L21" s="1537"/>
      <c r="M21" s="1537"/>
      <c r="N21" s="1537"/>
      <c r="O21" s="1537"/>
    </row>
    <row r="22" spans="1:25" s="4" customFormat="1" ht="15.95" customHeight="1" thickBot="1">
      <c r="A22" s="53" t="s">
        <v>551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1487" t="s">
        <v>552</v>
      </c>
      <c r="N22" s="1487"/>
      <c r="O22" s="1487"/>
    </row>
    <row r="23" spans="1:25" ht="15.95" customHeight="1">
      <c r="A23" s="84" t="s">
        <v>521</v>
      </c>
      <c r="B23" s="528" t="s">
        <v>553</v>
      </c>
      <c r="C23" s="529"/>
      <c r="D23" s="528" t="s">
        <v>554</v>
      </c>
      <c r="E23" s="529"/>
      <c r="F23" s="530" t="s">
        <v>555</v>
      </c>
      <c r="G23" s="529"/>
      <c r="H23" s="528" t="s">
        <v>556</v>
      </c>
      <c r="I23" s="529"/>
      <c r="J23" s="528" t="s">
        <v>557</v>
      </c>
      <c r="K23" s="529"/>
      <c r="L23" s="530" t="s">
        <v>558</v>
      </c>
      <c r="M23" s="529"/>
      <c r="N23" s="528" t="s">
        <v>559</v>
      </c>
      <c r="O23" s="528"/>
    </row>
    <row r="24" spans="1:25" ht="15.95" customHeight="1">
      <c r="A24" s="1467"/>
      <c r="B24" s="1523" t="s">
        <v>560</v>
      </c>
      <c r="C24" s="1524"/>
      <c r="D24" s="93" t="s">
        <v>561</v>
      </c>
      <c r="E24" s="531"/>
      <c r="F24" s="94" t="s">
        <v>562</v>
      </c>
      <c r="G24" s="531"/>
      <c r="H24" s="93" t="s">
        <v>563</v>
      </c>
      <c r="I24" s="531"/>
      <c r="J24" s="93" t="s">
        <v>564</v>
      </c>
      <c r="K24" s="531"/>
      <c r="L24" s="94" t="s">
        <v>565</v>
      </c>
      <c r="M24" s="531"/>
      <c r="N24" s="93" t="s">
        <v>566</v>
      </c>
      <c r="O24" s="93"/>
    </row>
    <row r="25" spans="1:25" ht="13.5" customHeight="1">
      <c r="A25" s="1444"/>
      <c r="B25" s="532" t="s">
        <v>567</v>
      </c>
      <c r="C25" s="532" t="s">
        <v>568</v>
      </c>
      <c r="D25" s="532" t="s">
        <v>567</v>
      </c>
      <c r="E25" s="532" t="s">
        <v>568</v>
      </c>
      <c r="F25" s="532" t="s">
        <v>567</v>
      </c>
      <c r="G25" s="532" t="s">
        <v>568</v>
      </c>
      <c r="H25" s="532" t="s">
        <v>567</v>
      </c>
      <c r="I25" s="532" t="s">
        <v>568</v>
      </c>
      <c r="J25" s="532" t="s">
        <v>567</v>
      </c>
      <c r="K25" s="532" t="s">
        <v>568</v>
      </c>
      <c r="L25" s="532" t="s">
        <v>567</v>
      </c>
      <c r="M25" s="532" t="s">
        <v>568</v>
      </c>
      <c r="N25" s="532" t="s">
        <v>567</v>
      </c>
      <c r="O25" s="533" t="s">
        <v>568</v>
      </c>
    </row>
    <row r="26" spans="1:25" ht="15.95" customHeight="1">
      <c r="A26" s="63" t="s">
        <v>540</v>
      </c>
      <c r="B26" s="160" t="s">
        <v>569</v>
      </c>
      <c r="C26" s="160" t="s">
        <v>570</v>
      </c>
      <c r="D26" s="160" t="s">
        <v>569</v>
      </c>
      <c r="E26" s="160" t="s">
        <v>570</v>
      </c>
      <c r="F26" s="160" t="s">
        <v>569</v>
      </c>
      <c r="G26" s="160" t="s">
        <v>570</v>
      </c>
      <c r="H26" s="160" t="s">
        <v>569</v>
      </c>
      <c r="I26" s="160" t="s">
        <v>570</v>
      </c>
      <c r="J26" s="160" t="s">
        <v>569</v>
      </c>
      <c r="K26" s="160" t="s">
        <v>570</v>
      </c>
      <c r="L26" s="160" t="s">
        <v>569</v>
      </c>
      <c r="M26" s="160" t="s">
        <v>570</v>
      </c>
      <c r="N26" s="160" t="s">
        <v>569</v>
      </c>
      <c r="O26" s="534" t="s">
        <v>570</v>
      </c>
    </row>
    <row r="27" spans="1:25" s="4" customFormat="1" ht="3" customHeight="1">
      <c r="A27" s="65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</row>
    <row r="28" spans="1:25" s="4" customFormat="1" ht="18" customHeight="1">
      <c r="A28" s="66">
        <v>2012</v>
      </c>
      <c r="B28" s="535">
        <v>610</v>
      </c>
      <c r="C28" s="536">
        <v>9098</v>
      </c>
      <c r="D28" s="536">
        <v>13</v>
      </c>
      <c r="E28" s="536">
        <v>866</v>
      </c>
      <c r="F28" s="536">
        <v>9</v>
      </c>
      <c r="G28" s="536">
        <v>33</v>
      </c>
      <c r="H28" s="536">
        <v>33</v>
      </c>
      <c r="I28" s="536">
        <v>67870</v>
      </c>
      <c r="J28" s="536">
        <v>1</v>
      </c>
      <c r="K28" s="536">
        <v>35</v>
      </c>
      <c r="L28" s="536">
        <v>36</v>
      </c>
      <c r="M28" s="536">
        <v>537</v>
      </c>
      <c r="N28" s="536">
        <v>3187</v>
      </c>
      <c r="O28" s="536">
        <v>9156</v>
      </c>
    </row>
    <row r="29" spans="1:25" s="4" customFormat="1" ht="18" customHeight="1">
      <c r="A29" s="66">
        <v>2013</v>
      </c>
      <c r="B29" s="535">
        <v>526</v>
      </c>
      <c r="C29" s="536">
        <v>8714</v>
      </c>
      <c r="D29" s="536">
        <v>13</v>
      </c>
      <c r="E29" s="536">
        <v>846</v>
      </c>
      <c r="F29" s="536">
        <v>11</v>
      </c>
      <c r="G29" s="536">
        <v>31</v>
      </c>
      <c r="H29" s="536">
        <v>31</v>
      </c>
      <c r="I29" s="536">
        <v>73298</v>
      </c>
      <c r="J29" s="536">
        <v>7</v>
      </c>
      <c r="K29" s="536">
        <v>115</v>
      </c>
      <c r="L29" s="536">
        <v>32</v>
      </c>
      <c r="M29" s="536">
        <v>455</v>
      </c>
      <c r="N29" s="536">
        <v>3505</v>
      </c>
      <c r="O29" s="536">
        <v>9386</v>
      </c>
    </row>
    <row r="30" spans="1:25" s="4" customFormat="1" ht="18" customHeight="1">
      <c r="A30" s="66">
        <v>2014</v>
      </c>
      <c r="B30" s="645">
        <v>409</v>
      </c>
      <c r="C30" s="646">
        <v>8169</v>
      </c>
      <c r="D30" s="646">
        <v>13</v>
      </c>
      <c r="E30" s="646">
        <v>864</v>
      </c>
      <c r="F30" s="536">
        <v>11</v>
      </c>
      <c r="G30" s="536">
        <v>39</v>
      </c>
      <c r="H30" s="646">
        <v>27</v>
      </c>
      <c r="I30" s="646">
        <v>72102</v>
      </c>
      <c r="J30" s="536">
        <v>5</v>
      </c>
      <c r="K30" s="536">
        <v>121</v>
      </c>
      <c r="L30" s="536">
        <v>32</v>
      </c>
      <c r="M30" s="536">
        <v>391</v>
      </c>
      <c r="N30" s="536">
        <v>3171</v>
      </c>
      <c r="O30" s="536">
        <v>7913</v>
      </c>
    </row>
    <row r="31" spans="1:25" s="4" customFormat="1" ht="18" customHeight="1">
      <c r="A31" s="66">
        <v>2015</v>
      </c>
      <c r="B31" s="645">
        <v>347</v>
      </c>
      <c r="C31" s="646">
        <v>7658</v>
      </c>
      <c r="D31" s="646">
        <v>12</v>
      </c>
      <c r="E31" s="646">
        <v>919</v>
      </c>
      <c r="F31" s="536">
        <v>11</v>
      </c>
      <c r="G31" s="536">
        <v>43</v>
      </c>
      <c r="H31" s="646">
        <v>25</v>
      </c>
      <c r="I31" s="646">
        <v>72734</v>
      </c>
      <c r="J31" s="536">
        <v>3</v>
      </c>
      <c r="K31" s="536">
        <v>107</v>
      </c>
      <c r="L31" s="536">
        <v>28</v>
      </c>
      <c r="M31" s="536">
        <v>393</v>
      </c>
      <c r="N31" s="536">
        <v>3353</v>
      </c>
      <c r="O31" s="536">
        <v>8708</v>
      </c>
    </row>
    <row r="32" spans="1:25" s="4" customFormat="1" ht="18" customHeight="1">
      <c r="A32" s="66">
        <v>2016</v>
      </c>
      <c r="B32" s="645">
        <v>332</v>
      </c>
      <c r="C32" s="646">
        <v>7201</v>
      </c>
      <c r="D32" s="646">
        <v>12</v>
      </c>
      <c r="E32" s="646">
        <v>811</v>
      </c>
      <c r="F32" s="536">
        <v>8</v>
      </c>
      <c r="G32" s="536">
        <v>40</v>
      </c>
      <c r="H32" s="646">
        <v>23</v>
      </c>
      <c r="I32" s="646">
        <v>72297</v>
      </c>
      <c r="J32" s="536">
        <v>7</v>
      </c>
      <c r="K32" s="536">
        <v>48</v>
      </c>
      <c r="L32" s="536">
        <v>21</v>
      </c>
      <c r="M32" s="536">
        <v>409</v>
      </c>
      <c r="N32" s="536">
        <v>2623</v>
      </c>
      <c r="O32" s="536">
        <v>6613</v>
      </c>
    </row>
    <row r="33" spans="1:15" s="4" customFormat="1" ht="18" customHeight="1">
      <c r="A33" s="69">
        <v>2017</v>
      </c>
      <c r="B33" s="537">
        <v>386</v>
      </c>
      <c r="C33" s="538">
        <v>8155</v>
      </c>
      <c r="D33" s="538">
        <v>13</v>
      </c>
      <c r="E33" s="538">
        <v>755</v>
      </c>
      <c r="F33" s="539">
        <v>9</v>
      </c>
      <c r="G33" s="539">
        <v>44</v>
      </c>
      <c r="H33" s="538">
        <v>21</v>
      </c>
      <c r="I33" s="538">
        <v>67274</v>
      </c>
      <c r="J33" s="539">
        <v>8</v>
      </c>
      <c r="K33" s="539">
        <v>68</v>
      </c>
      <c r="L33" s="539">
        <v>18</v>
      </c>
      <c r="M33" s="539">
        <v>353</v>
      </c>
      <c r="N33" s="539">
        <v>3483</v>
      </c>
      <c r="O33" s="539">
        <v>8558</v>
      </c>
    </row>
    <row r="34" spans="1:15" s="4" customFormat="1" ht="3" customHeight="1" thickBot="1">
      <c r="A34" s="540"/>
      <c r="B34" s="541"/>
      <c r="C34" s="541"/>
      <c r="D34" s="541"/>
      <c r="E34" s="541"/>
      <c r="F34" s="541"/>
      <c r="G34" s="541"/>
      <c r="H34" s="541"/>
      <c r="I34" s="541"/>
      <c r="J34" s="541"/>
      <c r="K34" s="541"/>
      <c r="L34" s="541"/>
      <c r="M34" s="541"/>
      <c r="N34" s="541"/>
      <c r="O34" s="541"/>
    </row>
    <row r="35" spans="1:15" ht="13.5" customHeight="1" thickBot="1">
      <c r="A35" s="542"/>
      <c r="B35" s="543"/>
      <c r="C35" s="543"/>
      <c r="D35" s="543"/>
      <c r="E35" s="543"/>
      <c r="F35" s="543"/>
      <c r="G35" s="543"/>
      <c r="H35" s="543"/>
      <c r="I35" s="543"/>
      <c r="J35" s="543"/>
      <c r="K35" s="543"/>
      <c r="L35" s="543"/>
      <c r="M35" s="543"/>
      <c r="N35" s="543"/>
      <c r="O35" s="543"/>
    </row>
    <row r="36" spans="1:15" ht="15.95" customHeight="1">
      <c r="A36" s="84" t="s">
        <v>521</v>
      </c>
      <c r="B36" s="528" t="s">
        <v>571</v>
      </c>
      <c r="C36" s="529"/>
      <c r="D36" s="528" t="s">
        <v>572</v>
      </c>
      <c r="E36" s="529"/>
      <c r="F36" s="528" t="s">
        <v>573</v>
      </c>
      <c r="G36" s="529"/>
      <c r="H36" s="528" t="s">
        <v>574</v>
      </c>
      <c r="I36" s="529"/>
      <c r="J36" s="528" t="s">
        <v>575</v>
      </c>
      <c r="K36" s="529"/>
      <c r="L36" s="528" t="s">
        <v>576</v>
      </c>
      <c r="M36" s="529"/>
      <c r="N36" s="528" t="s">
        <v>577</v>
      </c>
      <c r="O36" s="528"/>
    </row>
    <row r="37" spans="1:15" ht="15.95" customHeight="1">
      <c r="A37" s="1467"/>
      <c r="B37" s="93" t="s">
        <v>578</v>
      </c>
      <c r="C37" s="531"/>
      <c r="D37" s="93" t="s">
        <v>579</v>
      </c>
      <c r="E37" s="531"/>
      <c r="F37" s="93" t="s">
        <v>580</v>
      </c>
      <c r="G37" s="531"/>
      <c r="H37" s="93" t="s">
        <v>581</v>
      </c>
      <c r="I37" s="531"/>
      <c r="J37" s="93" t="s">
        <v>582</v>
      </c>
      <c r="K37" s="531"/>
      <c r="L37" s="93" t="s">
        <v>583</v>
      </c>
      <c r="M37" s="531"/>
      <c r="N37" s="93" t="s">
        <v>584</v>
      </c>
      <c r="O37" s="93"/>
    </row>
    <row r="38" spans="1:15" ht="15.95" customHeight="1">
      <c r="A38" s="1444"/>
      <c r="B38" s="532" t="s">
        <v>567</v>
      </c>
      <c r="C38" s="532" t="s">
        <v>568</v>
      </c>
      <c r="D38" s="532" t="s">
        <v>567</v>
      </c>
      <c r="E38" s="532" t="s">
        <v>568</v>
      </c>
      <c r="F38" s="532" t="s">
        <v>567</v>
      </c>
      <c r="G38" s="532" t="s">
        <v>568</v>
      </c>
      <c r="H38" s="532" t="s">
        <v>567</v>
      </c>
      <c r="I38" s="532" t="s">
        <v>568</v>
      </c>
      <c r="J38" s="532" t="s">
        <v>567</v>
      </c>
      <c r="K38" s="532" t="s">
        <v>568</v>
      </c>
      <c r="L38" s="532" t="s">
        <v>567</v>
      </c>
      <c r="M38" s="532" t="s">
        <v>568</v>
      </c>
      <c r="N38" s="532" t="s">
        <v>567</v>
      </c>
      <c r="O38" s="544" t="s">
        <v>568</v>
      </c>
    </row>
    <row r="39" spans="1:15" ht="15.95" customHeight="1">
      <c r="A39" s="63" t="s">
        <v>540</v>
      </c>
      <c r="B39" s="160" t="s">
        <v>569</v>
      </c>
      <c r="C39" s="160" t="s">
        <v>570</v>
      </c>
      <c r="D39" s="160" t="s">
        <v>569</v>
      </c>
      <c r="E39" s="160" t="s">
        <v>570</v>
      </c>
      <c r="F39" s="160" t="s">
        <v>569</v>
      </c>
      <c r="G39" s="160" t="s">
        <v>570</v>
      </c>
      <c r="H39" s="160" t="s">
        <v>569</v>
      </c>
      <c r="I39" s="160" t="s">
        <v>570</v>
      </c>
      <c r="J39" s="160" t="s">
        <v>569</v>
      </c>
      <c r="K39" s="160" t="s">
        <v>570</v>
      </c>
      <c r="L39" s="160" t="s">
        <v>569</v>
      </c>
      <c r="M39" s="160" t="s">
        <v>570</v>
      </c>
      <c r="N39" s="160" t="s">
        <v>569</v>
      </c>
      <c r="O39" s="162" t="s">
        <v>570</v>
      </c>
    </row>
    <row r="40" spans="1:15" s="4" customFormat="1" ht="3" customHeight="1">
      <c r="A40" s="65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</row>
    <row r="41" spans="1:15" s="4" customFormat="1" ht="18" customHeight="1">
      <c r="A41" s="66">
        <v>2012</v>
      </c>
      <c r="B41" s="536">
        <v>101</v>
      </c>
      <c r="C41" s="536">
        <v>1861</v>
      </c>
      <c r="D41" s="536">
        <v>23</v>
      </c>
      <c r="E41" s="536">
        <v>166</v>
      </c>
      <c r="F41" s="536">
        <v>7</v>
      </c>
      <c r="G41" s="536">
        <v>150800</v>
      </c>
      <c r="H41" s="536">
        <v>50</v>
      </c>
      <c r="I41" s="536">
        <v>2408</v>
      </c>
      <c r="J41" s="536">
        <v>7</v>
      </c>
      <c r="K41" s="536">
        <v>11</v>
      </c>
      <c r="L41" s="536">
        <v>10</v>
      </c>
      <c r="M41" s="536">
        <v>42</v>
      </c>
      <c r="N41" s="536">
        <v>124</v>
      </c>
      <c r="O41" s="536">
        <v>6141</v>
      </c>
    </row>
    <row r="42" spans="1:15" s="4" customFormat="1" ht="18" customHeight="1">
      <c r="A42" s="66">
        <v>2013</v>
      </c>
      <c r="B42" s="536">
        <v>106</v>
      </c>
      <c r="C42" s="536">
        <v>1877</v>
      </c>
      <c r="D42" s="536">
        <v>27</v>
      </c>
      <c r="E42" s="536">
        <v>200</v>
      </c>
      <c r="F42" s="536">
        <v>6</v>
      </c>
      <c r="G42" s="536">
        <v>138500</v>
      </c>
      <c r="H42" s="536">
        <v>9</v>
      </c>
      <c r="I42" s="536">
        <v>1506</v>
      </c>
      <c r="J42" s="536">
        <v>3</v>
      </c>
      <c r="K42" s="536">
        <v>11</v>
      </c>
      <c r="L42" s="536">
        <v>14</v>
      </c>
      <c r="M42" s="536">
        <v>62</v>
      </c>
      <c r="N42" s="536">
        <v>123</v>
      </c>
      <c r="O42" s="536">
        <v>5880</v>
      </c>
    </row>
    <row r="43" spans="1:15" s="4" customFormat="1" ht="18" customHeight="1">
      <c r="A43" s="66">
        <v>2014</v>
      </c>
      <c r="B43" s="536">
        <v>75</v>
      </c>
      <c r="C43" s="536">
        <v>1211</v>
      </c>
      <c r="D43" s="536">
        <v>25</v>
      </c>
      <c r="E43" s="536">
        <v>297</v>
      </c>
      <c r="F43" s="646">
        <v>7</v>
      </c>
      <c r="G43" s="646">
        <v>126000</v>
      </c>
      <c r="H43" s="536">
        <v>26</v>
      </c>
      <c r="I43" s="536">
        <v>2608</v>
      </c>
      <c r="J43" s="536">
        <v>6</v>
      </c>
      <c r="K43" s="536">
        <v>16</v>
      </c>
      <c r="L43" s="536">
        <v>10</v>
      </c>
      <c r="M43" s="536">
        <v>37</v>
      </c>
      <c r="N43" s="536">
        <v>140</v>
      </c>
      <c r="O43" s="536">
        <v>7340</v>
      </c>
    </row>
    <row r="44" spans="1:15" s="4" customFormat="1" ht="18" customHeight="1">
      <c r="A44" s="66">
        <v>2015</v>
      </c>
      <c r="B44" s="536">
        <v>57</v>
      </c>
      <c r="C44" s="536">
        <v>793</v>
      </c>
      <c r="D44" s="536">
        <v>17</v>
      </c>
      <c r="E44" s="536">
        <v>263</v>
      </c>
      <c r="F44" s="646">
        <v>5</v>
      </c>
      <c r="G44" s="646">
        <v>129000</v>
      </c>
      <c r="H44" s="536">
        <v>20</v>
      </c>
      <c r="I44" s="536">
        <v>2032</v>
      </c>
      <c r="J44" s="536">
        <v>1</v>
      </c>
      <c r="K44" s="536">
        <v>8</v>
      </c>
      <c r="L44" s="536">
        <v>8</v>
      </c>
      <c r="M44" s="536">
        <v>184</v>
      </c>
      <c r="N44" s="536">
        <v>123</v>
      </c>
      <c r="O44" s="536">
        <v>6551</v>
      </c>
    </row>
    <row r="45" spans="1:15" s="4" customFormat="1" ht="18" customHeight="1">
      <c r="A45" s="66">
        <v>2016</v>
      </c>
      <c r="B45" s="536">
        <v>31</v>
      </c>
      <c r="C45" s="536">
        <v>534</v>
      </c>
      <c r="D45" s="536">
        <v>11</v>
      </c>
      <c r="E45" s="536">
        <v>115</v>
      </c>
      <c r="F45" s="646">
        <v>6</v>
      </c>
      <c r="G45" s="646">
        <v>121500</v>
      </c>
      <c r="H45" s="536">
        <v>0</v>
      </c>
      <c r="I45" s="536">
        <v>0</v>
      </c>
      <c r="J45" s="536">
        <v>5</v>
      </c>
      <c r="K45" s="536">
        <v>11</v>
      </c>
      <c r="L45" s="536">
        <v>7</v>
      </c>
      <c r="M45" s="536">
        <v>36</v>
      </c>
      <c r="N45" s="536">
        <v>122</v>
      </c>
      <c r="O45" s="536">
        <v>7177</v>
      </c>
    </row>
    <row r="46" spans="1:15" s="36" customFormat="1" ht="18" customHeight="1">
      <c r="A46" s="69">
        <v>2017</v>
      </c>
      <c r="B46" s="539">
        <v>83</v>
      </c>
      <c r="C46" s="539">
        <v>1964</v>
      </c>
      <c r="D46" s="539">
        <v>12</v>
      </c>
      <c r="E46" s="539">
        <v>257</v>
      </c>
      <c r="F46" s="538">
        <v>5</v>
      </c>
      <c r="G46" s="538">
        <v>133100</v>
      </c>
      <c r="H46" s="539">
        <v>19</v>
      </c>
      <c r="I46" s="539">
        <v>1139</v>
      </c>
      <c r="J46" s="539">
        <v>8</v>
      </c>
      <c r="K46" s="539">
        <v>19</v>
      </c>
      <c r="L46" s="539">
        <v>9</v>
      </c>
      <c r="M46" s="539">
        <v>25</v>
      </c>
      <c r="N46" s="539">
        <v>206</v>
      </c>
      <c r="O46" s="539">
        <v>10849</v>
      </c>
    </row>
    <row r="47" spans="1:15" s="4" customFormat="1" ht="3" customHeight="1" thickBot="1">
      <c r="A47" s="218"/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</row>
    <row r="48" spans="1:15" ht="15" customHeight="1">
      <c r="A48" s="133" t="s">
        <v>1577</v>
      </c>
      <c r="B48" s="506"/>
      <c r="C48" s="506"/>
      <c r="D48" s="506"/>
      <c r="E48" s="506"/>
      <c r="F48" s="506"/>
      <c r="G48" s="506"/>
      <c r="H48" s="506"/>
      <c r="I48" s="506"/>
      <c r="J48" s="506"/>
      <c r="K48" s="506"/>
      <c r="L48" s="506"/>
      <c r="M48" s="506"/>
      <c r="N48" s="506"/>
      <c r="O48" s="506"/>
    </row>
    <row r="49" spans="1:15" ht="15" customHeight="1">
      <c r="A49" s="545" t="s">
        <v>1625</v>
      </c>
      <c r="B49" s="506"/>
      <c r="C49" s="506"/>
      <c r="D49" s="506"/>
      <c r="E49" s="506"/>
      <c r="F49" s="506"/>
      <c r="G49" s="506"/>
      <c r="H49" s="506"/>
      <c r="I49" s="506"/>
      <c r="K49" s="506"/>
      <c r="L49" s="506"/>
      <c r="M49" s="506"/>
      <c r="N49" s="506"/>
      <c r="O49" s="506"/>
    </row>
    <row r="50" spans="1:15" ht="15" customHeight="1">
      <c r="A50" s="53" t="s">
        <v>585</v>
      </c>
      <c r="B50" s="506"/>
      <c r="C50" s="506"/>
      <c r="D50" s="506"/>
      <c r="E50" s="506"/>
      <c r="F50" s="506"/>
      <c r="G50" s="506"/>
      <c r="H50" s="506"/>
      <c r="I50" s="506"/>
      <c r="K50" s="506"/>
      <c r="L50" s="506"/>
      <c r="M50" s="506"/>
      <c r="N50" s="506"/>
      <c r="O50" s="506"/>
    </row>
    <row r="51" spans="1:15" ht="15" customHeight="1">
      <c r="A51" s="53" t="s">
        <v>586</v>
      </c>
      <c r="B51" s="131"/>
      <c r="C51" s="131"/>
      <c r="D51" s="131"/>
      <c r="E51" s="131"/>
      <c r="F51" s="131"/>
      <c r="G51" s="131"/>
      <c r="H51" s="131"/>
      <c r="I51" s="131"/>
      <c r="K51" s="131"/>
      <c r="L51" s="131"/>
      <c r="M51" s="131"/>
      <c r="N51" s="131"/>
      <c r="O51" s="131"/>
    </row>
  </sheetData>
  <mergeCells count="57">
    <mergeCell ref="B14:C14"/>
    <mergeCell ref="D14:E14"/>
    <mergeCell ref="H14:I14"/>
    <mergeCell ref="J14:K14"/>
    <mergeCell ref="N14:O14"/>
    <mergeCell ref="A3:O3"/>
    <mergeCell ref="A4:O4"/>
    <mergeCell ref="M5:O5"/>
    <mergeCell ref="B6:E6"/>
    <mergeCell ref="F6:L6"/>
    <mergeCell ref="N6:O6"/>
    <mergeCell ref="A7:A8"/>
    <mergeCell ref="B7:C7"/>
    <mergeCell ref="D7:E7"/>
    <mergeCell ref="G7:L7"/>
    <mergeCell ref="N7:O7"/>
    <mergeCell ref="B8:C8"/>
    <mergeCell ref="D8:E8"/>
    <mergeCell ref="H8:I8"/>
    <mergeCell ref="J8:K8"/>
    <mergeCell ref="N8:O8"/>
    <mergeCell ref="B9:C9"/>
    <mergeCell ref="D9:E9"/>
    <mergeCell ref="H9:I9"/>
    <mergeCell ref="J9:K9"/>
    <mergeCell ref="N9:O9"/>
    <mergeCell ref="A20:O20"/>
    <mergeCell ref="B11:C11"/>
    <mergeCell ref="D11:E11"/>
    <mergeCell ref="H11:I11"/>
    <mergeCell ref="J11:K11"/>
    <mergeCell ref="N11:O11"/>
    <mergeCell ref="B12:C12"/>
    <mergeCell ref="D12:E12"/>
    <mergeCell ref="H12:I12"/>
    <mergeCell ref="J12:K12"/>
    <mergeCell ref="N12:O12"/>
    <mergeCell ref="B16:C16"/>
    <mergeCell ref="D16:E16"/>
    <mergeCell ref="H16:I16"/>
    <mergeCell ref="J16:K16"/>
    <mergeCell ref="N16:O16"/>
    <mergeCell ref="A21:O21"/>
    <mergeCell ref="M22:O22"/>
    <mergeCell ref="A24:A25"/>
    <mergeCell ref="B24:C24"/>
    <mergeCell ref="A37:A38"/>
    <mergeCell ref="B13:C13"/>
    <mergeCell ref="D13:E13"/>
    <mergeCell ref="H13:I13"/>
    <mergeCell ref="J13:K13"/>
    <mergeCell ref="N13:O13"/>
    <mergeCell ref="B15:C15"/>
    <mergeCell ref="D15:E15"/>
    <mergeCell ref="H15:I15"/>
    <mergeCell ref="J15:K15"/>
    <mergeCell ref="N15:O15"/>
  </mergeCells>
  <phoneticPr fontId="4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FF0000"/>
  </sheetPr>
  <dimension ref="A1:P39"/>
  <sheetViews>
    <sheetView view="pageBreakPreview" topLeftCell="A7" zoomScaleNormal="100" zoomScaleSheetLayoutView="100" workbookViewId="0">
      <selection activeCell="L28" sqref="L28"/>
    </sheetView>
  </sheetViews>
  <sheetFormatPr defaultColWidth="9.140625" defaultRowHeight="12.75"/>
  <cols>
    <col min="1" max="1" width="8.140625" style="29" customWidth="1"/>
    <col min="2" max="2" width="0.42578125" style="29" customWidth="1"/>
    <col min="3" max="3" width="7.140625" style="29" customWidth="1"/>
    <col min="4" max="4" width="8.140625" style="29" customWidth="1"/>
    <col min="5" max="5" width="9" style="29" customWidth="1"/>
    <col min="6" max="9" width="7.140625" style="29" customWidth="1"/>
    <col min="10" max="10" width="7.28515625" style="29" customWidth="1"/>
    <col min="11" max="13" width="7.140625" style="29" customWidth="1"/>
    <col min="14" max="14" width="7.42578125" style="29" customWidth="1"/>
    <col min="15" max="16384" width="9.140625" style="29"/>
  </cols>
  <sheetData>
    <row r="1" spans="1:16" ht="24.95" customHeight="1">
      <c r="A1" s="366" t="s">
        <v>587</v>
      </c>
    </row>
    <row r="2" spans="1:16" s="1" customFormat="1" ht="21.95" customHeight="1">
      <c r="A2" s="77"/>
      <c r="B2" s="109"/>
      <c r="N2" s="230"/>
    </row>
    <row r="3" spans="1:16" s="4" customFormat="1" ht="21.95" customHeight="1">
      <c r="A3" s="1464" t="s">
        <v>588</v>
      </c>
      <c r="B3" s="1464"/>
      <c r="C3" s="1464"/>
      <c r="D3" s="1464"/>
      <c r="E3" s="1464"/>
      <c r="F3" s="1464"/>
      <c r="G3" s="1464"/>
      <c r="H3" s="1464"/>
      <c r="I3" s="1464"/>
      <c r="J3" s="1464"/>
      <c r="K3" s="1464"/>
      <c r="L3" s="1464"/>
      <c r="M3" s="1464"/>
      <c r="N3" s="1464"/>
      <c r="O3" s="546"/>
      <c r="P3" s="546"/>
    </row>
    <row r="4" spans="1:16" s="5" customFormat="1" ht="21.95" customHeight="1">
      <c r="A4" s="1537" t="s">
        <v>589</v>
      </c>
      <c r="B4" s="1537"/>
      <c r="C4" s="1537"/>
      <c r="D4" s="1537"/>
      <c r="E4" s="1537"/>
      <c r="F4" s="1537"/>
      <c r="G4" s="1537"/>
      <c r="H4" s="1537"/>
      <c r="I4" s="1537"/>
      <c r="J4" s="1537"/>
      <c r="K4" s="1537"/>
      <c r="L4" s="1537"/>
      <c r="M4" s="1537"/>
      <c r="N4" s="1537"/>
    </row>
    <row r="5" spans="1:16" s="8" customFormat="1" ht="15.95" customHeight="1" thickBot="1">
      <c r="A5" s="547" t="s">
        <v>590</v>
      </c>
      <c r="B5" s="54"/>
      <c r="M5" s="1487" t="s">
        <v>591</v>
      </c>
      <c r="N5" s="1487"/>
    </row>
    <row r="6" spans="1:16" s="4" customFormat="1" ht="23.1" customHeight="1">
      <c r="A6" s="152" t="s">
        <v>592</v>
      </c>
      <c r="B6" s="84"/>
      <c r="C6" s="548" t="s">
        <v>593</v>
      </c>
      <c r="D6" s="548" t="s">
        <v>594</v>
      </c>
      <c r="E6" s="548" t="s">
        <v>595</v>
      </c>
      <c r="F6" s="548" t="s">
        <v>596</v>
      </c>
      <c r="G6" s="548" t="s">
        <v>597</v>
      </c>
      <c r="H6" s="549" t="s">
        <v>598</v>
      </c>
      <c r="I6" s="548" t="s">
        <v>599</v>
      </c>
      <c r="J6" s="548" t="s">
        <v>600</v>
      </c>
      <c r="K6" s="548" t="s">
        <v>601</v>
      </c>
      <c r="L6" s="548" t="s">
        <v>602</v>
      </c>
      <c r="M6" s="548" t="s">
        <v>603</v>
      </c>
      <c r="N6" s="550" t="s">
        <v>376</v>
      </c>
    </row>
    <row r="7" spans="1:16" s="4" customFormat="1" ht="23.1" customHeight="1">
      <c r="A7" s="551"/>
      <c r="B7" s="59"/>
      <c r="C7" s="552" t="s">
        <v>604</v>
      </c>
      <c r="D7" s="552" t="s">
        <v>605</v>
      </c>
      <c r="E7" s="532" t="s">
        <v>606</v>
      </c>
      <c r="F7" s="552" t="s">
        <v>607</v>
      </c>
      <c r="G7" s="552"/>
      <c r="H7" s="553" t="s">
        <v>608</v>
      </c>
      <c r="I7" s="552" t="s">
        <v>609</v>
      </c>
      <c r="J7" s="532" t="s">
        <v>1587</v>
      </c>
      <c r="K7" s="552" t="s">
        <v>610</v>
      </c>
      <c r="L7" s="552" t="s">
        <v>611</v>
      </c>
      <c r="M7" s="552" t="s">
        <v>610</v>
      </c>
      <c r="N7" s="554"/>
    </row>
    <row r="8" spans="1:16" s="4" customFormat="1" ht="23.1" customHeight="1">
      <c r="A8" s="555" t="s">
        <v>612</v>
      </c>
      <c r="B8" s="556"/>
      <c r="C8" s="160" t="s">
        <v>613</v>
      </c>
      <c r="D8" s="160" t="s">
        <v>614</v>
      </c>
      <c r="E8" s="160" t="s">
        <v>615</v>
      </c>
      <c r="F8" s="160" t="s">
        <v>616</v>
      </c>
      <c r="G8" s="160" t="s">
        <v>617</v>
      </c>
      <c r="H8" s="161" t="s">
        <v>618</v>
      </c>
      <c r="I8" s="160" t="s">
        <v>619</v>
      </c>
      <c r="J8" s="161" t="s">
        <v>620</v>
      </c>
      <c r="K8" s="160" t="s">
        <v>621</v>
      </c>
      <c r="L8" s="160" t="s">
        <v>619</v>
      </c>
      <c r="M8" s="160" t="s">
        <v>622</v>
      </c>
      <c r="N8" s="534" t="s">
        <v>493</v>
      </c>
    </row>
    <row r="9" spans="1:16" s="4" customFormat="1" ht="3" customHeight="1">
      <c r="A9" s="25"/>
      <c r="B9" s="65"/>
      <c r="C9" s="25"/>
      <c r="D9" s="25"/>
      <c r="E9" s="25"/>
      <c r="F9" s="25"/>
      <c r="G9" s="25"/>
      <c r="H9" s="25"/>
      <c r="I9" s="25"/>
      <c r="J9" s="25"/>
      <c r="K9" s="191"/>
      <c r="L9" s="25"/>
      <c r="M9" s="25"/>
      <c r="N9" s="25"/>
    </row>
    <row r="10" spans="1:16" s="4" customFormat="1" ht="20.100000000000001" customHeight="1">
      <c r="A10" s="98">
        <v>2012</v>
      </c>
      <c r="B10" s="65"/>
      <c r="C10" s="425">
        <v>0</v>
      </c>
      <c r="D10" s="425">
        <v>0</v>
      </c>
      <c r="E10" s="425">
        <v>0</v>
      </c>
      <c r="F10" s="425">
        <v>0</v>
      </c>
      <c r="G10" s="425">
        <v>0</v>
      </c>
      <c r="H10" s="425">
        <v>0</v>
      </c>
      <c r="I10" s="425">
        <v>0</v>
      </c>
      <c r="J10" s="425">
        <v>0</v>
      </c>
      <c r="K10" s="425">
        <v>4</v>
      </c>
      <c r="L10" s="425">
        <v>0</v>
      </c>
      <c r="M10" s="425">
        <v>7</v>
      </c>
      <c r="N10" s="425">
        <v>1007</v>
      </c>
    </row>
    <row r="11" spans="1:16" s="4" customFormat="1" ht="20.100000000000001" customHeight="1">
      <c r="A11" s="98">
        <v>2013</v>
      </c>
      <c r="B11" s="65"/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425">
        <v>0</v>
      </c>
      <c r="I11" s="425">
        <v>0</v>
      </c>
      <c r="J11" s="425">
        <v>0</v>
      </c>
      <c r="K11" s="27">
        <v>0</v>
      </c>
      <c r="L11" s="27">
        <v>0</v>
      </c>
      <c r="M11" s="27">
        <v>0</v>
      </c>
      <c r="N11" s="27">
        <v>7</v>
      </c>
    </row>
    <row r="12" spans="1:16" s="4" customFormat="1" ht="20.100000000000001" customHeight="1">
      <c r="A12" s="98">
        <v>2014</v>
      </c>
      <c r="B12" s="65"/>
      <c r="C12" s="644">
        <v>0</v>
      </c>
      <c r="D12" s="644">
        <v>0</v>
      </c>
      <c r="E12" s="644">
        <v>0</v>
      </c>
      <c r="F12" s="644">
        <v>0</v>
      </c>
      <c r="G12" s="644">
        <v>0</v>
      </c>
      <c r="H12" s="425">
        <v>0</v>
      </c>
      <c r="I12" s="425">
        <v>0</v>
      </c>
      <c r="J12" s="425">
        <v>0</v>
      </c>
      <c r="K12" s="644">
        <v>0</v>
      </c>
      <c r="L12" s="644">
        <v>0</v>
      </c>
      <c r="M12" s="644">
        <v>0</v>
      </c>
      <c r="N12" s="425">
        <v>9</v>
      </c>
    </row>
    <row r="13" spans="1:16" s="4" customFormat="1" ht="20.100000000000001" customHeight="1">
      <c r="A13" s="98">
        <v>2015</v>
      </c>
      <c r="B13" s="65"/>
      <c r="C13" s="1274">
        <v>0</v>
      </c>
      <c r="D13" s="1274">
        <v>0</v>
      </c>
      <c r="E13" s="1274">
        <v>0</v>
      </c>
      <c r="F13" s="1274">
        <v>0</v>
      </c>
      <c r="G13" s="1274">
        <v>0</v>
      </c>
      <c r="H13" s="425">
        <v>0</v>
      </c>
      <c r="I13" s="425">
        <v>0</v>
      </c>
      <c r="J13" s="425">
        <v>0</v>
      </c>
      <c r="K13" s="1274">
        <v>0</v>
      </c>
      <c r="L13" s="1274">
        <v>0</v>
      </c>
      <c r="M13" s="1274">
        <v>0</v>
      </c>
      <c r="N13" s="425">
        <v>1</v>
      </c>
    </row>
    <row r="14" spans="1:16" s="4" customFormat="1" ht="20.100000000000001" customHeight="1">
      <c r="A14" s="98">
        <v>2016</v>
      </c>
      <c r="B14" s="65"/>
      <c r="C14" s="1350">
        <v>0</v>
      </c>
      <c r="D14" s="1350">
        <v>0</v>
      </c>
      <c r="E14" s="1350">
        <v>0</v>
      </c>
      <c r="F14" s="1350">
        <v>0</v>
      </c>
      <c r="G14" s="1350">
        <v>0</v>
      </c>
      <c r="H14" s="425">
        <v>0</v>
      </c>
      <c r="I14" s="425">
        <v>0</v>
      </c>
      <c r="J14" s="425">
        <v>0</v>
      </c>
      <c r="K14" s="1350">
        <v>4</v>
      </c>
      <c r="L14" s="1350">
        <v>0</v>
      </c>
      <c r="M14" s="1350">
        <v>0</v>
      </c>
      <c r="N14" s="1350">
        <v>0</v>
      </c>
    </row>
    <row r="15" spans="1:16" s="36" customFormat="1" ht="26.1" customHeight="1">
      <c r="A15" s="101">
        <v>2017</v>
      </c>
      <c r="B15" s="164"/>
      <c r="C15" s="34" t="s">
        <v>660</v>
      </c>
      <c r="D15" s="34" t="s">
        <v>660</v>
      </c>
      <c r="E15" s="34" t="s">
        <v>660</v>
      </c>
      <c r="F15" s="34" t="s">
        <v>660</v>
      </c>
      <c r="G15" s="34" t="s">
        <v>660</v>
      </c>
      <c r="H15" s="1363" t="s">
        <v>660</v>
      </c>
      <c r="I15" s="1363" t="s">
        <v>660</v>
      </c>
      <c r="J15" s="1363" t="s">
        <v>660</v>
      </c>
      <c r="K15" s="34" t="s">
        <v>660</v>
      </c>
      <c r="L15" s="34" t="s">
        <v>660</v>
      </c>
      <c r="M15" s="34" t="s">
        <v>660</v>
      </c>
      <c r="N15" s="34" t="s">
        <v>660</v>
      </c>
    </row>
    <row r="16" spans="1:16" s="4" customFormat="1" ht="20.100000000000001" customHeight="1">
      <c r="A16" s="493" t="s">
        <v>441</v>
      </c>
      <c r="B16" s="104"/>
      <c r="C16" s="28" t="s">
        <v>660</v>
      </c>
      <c r="D16" s="28" t="s">
        <v>660</v>
      </c>
      <c r="E16" s="28" t="s">
        <v>660</v>
      </c>
      <c r="F16" s="28" t="s">
        <v>660</v>
      </c>
      <c r="G16" s="28" t="s">
        <v>660</v>
      </c>
      <c r="H16" s="1364" t="s">
        <v>660</v>
      </c>
      <c r="I16" s="1364" t="s">
        <v>660</v>
      </c>
      <c r="J16" s="1364" t="s">
        <v>660</v>
      </c>
      <c r="K16" s="28" t="s">
        <v>660</v>
      </c>
      <c r="L16" s="28" t="s">
        <v>660</v>
      </c>
      <c r="M16" s="28" t="s">
        <v>660</v>
      </c>
      <c r="N16" s="28" t="s">
        <v>660</v>
      </c>
    </row>
    <row r="17" spans="1:14" s="4" customFormat="1" ht="20.100000000000001" customHeight="1">
      <c r="A17" s="499" t="s">
        <v>54</v>
      </c>
      <c r="B17" s="104"/>
      <c r="C17" s="28" t="s">
        <v>660</v>
      </c>
      <c r="D17" s="28" t="s">
        <v>660</v>
      </c>
      <c r="E17" s="28" t="s">
        <v>660</v>
      </c>
      <c r="F17" s="28" t="s">
        <v>660</v>
      </c>
      <c r="G17" s="28" t="s">
        <v>660</v>
      </c>
      <c r="H17" s="1364" t="s">
        <v>660</v>
      </c>
      <c r="I17" s="1364" t="s">
        <v>660</v>
      </c>
      <c r="J17" s="1364" t="s">
        <v>660</v>
      </c>
      <c r="K17" s="28" t="s">
        <v>660</v>
      </c>
      <c r="L17" s="28" t="s">
        <v>660</v>
      </c>
      <c r="M17" s="28" t="s">
        <v>660</v>
      </c>
      <c r="N17" s="28" t="s">
        <v>660</v>
      </c>
    </row>
    <row r="18" spans="1:14" s="4" customFormat="1" ht="20.100000000000001" customHeight="1">
      <c r="A18" s="499" t="s">
        <v>55</v>
      </c>
      <c r="B18" s="104"/>
      <c r="C18" s="28" t="s">
        <v>660</v>
      </c>
      <c r="D18" s="28" t="s">
        <v>660</v>
      </c>
      <c r="E18" s="28" t="s">
        <v>660</v>
      </c>
      <c r="F18" s="28" t="s">
        <v>660</v>
      </c>
      <c r="G18" s="28" t="s">
        <v>660</v>
      </c>
      <c r="H18" s="1364" t="s">
        <v>660</v>
      </c>
      <c r="I18" s="1364" t="s">
        <v>660</v>
      </c>
      <c r="J18" s="1364" t="s">
        <v>660</v>
      </c>
      <c r="K18" s="28" t="s">
        <v>660</v>
      </c>
      <c r="L18" s="28" t="s">
        <v>660</v>
      </c>
      <c r="M18" s="28" t="s">
        <v>660</v>
      </c>
      <c r="N18" s="28" t="s">
        <v>660</v>
      </c>
    </row>
    <row r="19" spans="1:14" s="4" customFormat="1" ht="20.100000000000001" customHeight="1">
      <c r="A19" s="499" t="s">
        <v>56</v>
      </c>
      <c r="B19" s="104"/>
      <c r="C19" s="28" t="s">
        <v>660</v>
      </c>
      <c r="D19" s="28" t="s">
        <v>660</v>
      </c>
      <c r="E19" s="28" t="s">
        <v>660</v>
      </c>
      <c r="F19" s="28" t="s">
        <v>660</v>
      </c>
      <c r="G19" s="28" t="s">
        <v>660</v>
      </c>
      <c r="H19" s="1364" t="s">
        <v>660</v>
      </c>
      <c r="I19" s="1364" t="s">
        <v>660</v>
      </c>
      <c r="J19" s="1364" t="s">
        <v>660</v>
      </c>
      <c r="K19" s="28" t="s">
        <v>660</v>
      </c>
      <c r="L19" s="28" t="s">
        <v>660</v>
      </c>
      <c r="M19" s="28" t="s">
        <v>660</v>
      </c>
      <c r="N19" s="1364" t="s">
        <v>660</v>
      </c>
    </row>
    <row r="20" spans="1:14" s="4" customFormat="1" ht="20.100000000000001" customHeight="1">
      <c r="A20" s="499" t="s">
        <v>57</v>
      </c>
      <c r="B20" s="104"/>
      <c r="C20" s="28" t="s">
        <v>660</v>
      </c>
      <c r="D20" s="28" t="s">
        <v>660</v>
      </c>
      <c r="E20" s="28" t="s">
        <v>660</v>
      </c>
      <c r="F20" s="28" t="s">
        <v>660</v>
      </c>
      <c r="G20" s="28" t="s">
        <v>660</v>
      </c>
      <c r="H20" s="1364" t="s">
        <v>660</v>
      </c>
      <c r="I20" s="1364" t="s">
        <v>660</v>
      </c>
      <c r="J20" s="1364" t="s">
        <v>660</v>
      </c>
      <c r="K20" s="28" t="s">
        <v>660</v>
      </c>
      <c r="L20" s="28" t="s">
        <v>660</v>
      </c>
      <c r="M20" s="28" t="s">
        <v>660</v>
      </c>
      <c r="N20" s="28" t="s">
        <v>660</v>
      </c>
    </row>
    <row r="21" spans="1:14" s="4" customFormat="1" ht="20.100000000000001" customHeight="1">
      <c r="A21" s="499" t="s">
        <v>58</v>
      </c>
      <c r="B21" s="104"/>
      <c r="C21" s="28" t="s">
        <v>660</v>
      </c>
      <c r="D21" s="28" t="s">
        <v>660</v>
      </c>
      <c r="E21" s="28" t="s">
        <v>660</v>
      </c>
      <c r="F21" s="28" t="s">
        <v>660</v>
      </c>
      <c r="G21" s="28" t="s">
        <v>660</v>
      </c>
      <c r="H21" s="1364" t="s">
        <v>660</v>
      </c>
      <c r="I21" s="1364" t="s">
        <v>660</v>
      </c>
      <c r="J21" s="1364" t="s">
        <v>660</v>
      </c>
      <c r="K21" s="28" t="s">
        <v>660</v>
      </c>
      <c r="L21" s="28" t="s">
        <v>660</v>
      </c>
      <c r="M21" s="28" t="s">
        <v>660</v>
      </c>
      <c r="N21" s="28" t="s">
        <v>660</v>
      </c>
    </row>
    <row r="22" spans="1:14" s="4" customFormat="1" ht="20.100000000000001" customHeight="1">
      <c r="A22" s="499" t="s">
        <v>59</v>
      </c>
      <c r="B22" s="104"/>
      <c r="C22" s="28" t="s">
        <v>660</v>
      </c>
      <c r="D22" s="28" t="s">
        <v>660</v>
      </c>
      <c r="E22" s="28" t="s">
        <v>660</v>
      </c>
      <c r="F22" s="28" t="s">
        <v>660</v>
      </c>
      <c r="G22" s="28" t="s">
        <v>660</v>
      </c>
      <c r="H22" s="1364" t="s">
        <v>660</v>
      </c>
      <c r="I22" s="1364" t="s">
        <v>660</v>
      </c>
      <c r="J22" s="1364" t="s">
        <v>660</v>
      </c>
      <c r="K22" s="28" t="s">
        <v>660</v>
      </c>
      <c r="L22" s="28" t="s">
        <v>660</v>
      </c>
      <c r="M22" s="28" t="s">
        <v>660</v>
      </c>
      <c r="N22" s="28" t="s">
        <v>660</v>
      </c>
    </row>
    <row r="23" spans="1:14" s="4" customFormat="1" ht="20.100000000000001" customHeight="1">
      <c r="A23" s="499" t="s">
        <v>60</v>
      </c>
      <c r="B23" s="104"/>
      <c r="C23" s="28" t="s">
        <v>660</v>
      </c>
      <c r="D23" s="28" t="s">
        <v>660</v>
      </c>
      <c r="E23" s="28" t="s">
        <v>660</v>
      </c>
      <c r="F23" s="28" t="s">
        <v>660</v>
      </c>
      <c r="G23" s="28" t="s">
        <v>660</v>
      </c>
      <c r="H23" s="1364" t="s">
        <v>660</v>
      </c>
      <c r="I23" s="1364" t="s">
        <v>660</v>
      </c>
      <c r="J23" s="1364" t="s">
        <v>660</v>
      </c>
      <c r="K23" s="28" t="s">
        <v>660</v>
      </c>
      <c r="L23" s="28" t="s">
        <v>660</v>
      </c>
      <c r="M23" s="28" t="s">
        <v>660</v>
      </c>
      <c r="N23" s="28" t="s">
        <v>660</v>
      </c>
    </row>
    <row r="24" spans="1:14" s="4" customFormat="1" ht="20.100000000000001" customHeight="1">
      <c r="A24" s="499" t="s">
        <v>450</v>
      </c>
      <c r="B24" s="104"/>
      <c r="C24" s="28" t="s">
        <v>660</v>
      </c>
      <c r="D24" s="28" t="s">
        <v>660</v>
      </c>
      <c r="E24" s="28" t="s">
        <v>660</v>
      </c>
      <c r="F24" s="28" t="s">
        <v>660</v>
      </c>
      <c r="G24" s="28" t="s">
        <v>660</v>
      </c>
      <c r="H24" s="1364" t="s">
        <v>660</v>
      </c>
      <c r="I24" s="1364" t="s">
        <v>660</v>
      </c>
      <c r="J24" s="1364" t="s">
        <v>660</v>
      </c>
      <c r="K24" s="28" t="s">
        <v>660</v>
      </c>
      <c r="L24" s="28" t="s">
        <v>660</v>
      </c>
      <c r="M24" s="28" t="s">
        <v>660</v>
      </c>
      <c r="N24" s="28" t="s">
        <v>660</v>
      </c>
    </row>
    <row r="25" spans="1:14" s="4" customFormat="1" ht="20.100000000000001" customHeight="1">
      <c r="A25" s="499" t="s">
        <v>452</v>
      </c>
      <c r="B25" s="104"/>
      <c r="C25" s="28" t="s">
        <v>660</v>
      </c>
      <c r="D25" s="28" t="s">
        <v>660</v>
      </c>
      <c r="E25" s="28" t="s">
        <v>660</v>
      </c>
      <c r="F25" s="28" t="s">
        <v>660</v>
      </c>
      <c r="G25" s="28" t="s">
        <v>660</v>
      </c>
      <c r="H25" s="1364" t="s">
        <v>660</v>
      </c>
      <c r="I25" s="1364" t="s">
        <v>660</v>
      </c>
      <c r="J25" s="1364" t="s">
        <v>660</v>
      </c>
      <c r="K25" s="28" t="s">
        <v>660</v>
      </c>
      <c r="L25" s="28" t="s">
        <v>660</v>
      </c>
      <c r="M25" s="28" t="s">
        <v>660</v>
      </c>
      <c r="N25" s="28" t="s">
        <v>660</v>
      </c>
    </row>
    <row r="26" spans="1:14" s="4" customFormat="1" ht="20.100000000000001" customHeight="1">
      <c r="A26" s="499" t="s">
        <v>454</v>
      </c>
      <c r="B26" s="104"/>
      <c r="C26" s="28" t="s">
        <v>660</v>
      </c>
      <c r="D26" s="28" t="s">
        <v>660</v>
      </c>
      <c r="E26" s="28" t="s">
        <v>660</v>
      </c>
      <c r="F26" s="28" t="s">
        <v>660</v>
      </c>
      <c r="G26" s="28" t="s">
        <v>660</v>
      </c>
      <c r="H26" s="1364" t="s">
        <v>660</v>
      </c>
      <c r="I26" s="1364" t="s">
        <v>660</v>
      </c>
      <c r="J26" s="1364" t="s">
        <v>660</v>
      </c>
      <c r="K26" s="28" t="s">
        <v>660</v>
      </c>
      <c r="L26" s="28" t="s">
        <v>660</v>
      </c>
      <c r="M26" s="28" t="s">
        <v>660</v>
      </c>
      <c r="N26" s="28" t="s">
        <v>660</v>
      </c>
    </row>
    <row r="27" spans="1:14" s="4" customFormat="1" ht="20.100000000000001" customHeight="1">
      <c r="A27" s="499" t="s">
        <v>456</v>
      </c>
      <c r="B27" s="104"/>
      <c r="C27" s="28" t="s">
        <v>660</v>
      </c>
      <c r="D27" s="28" t="s">
        <v>660</v>
      </c>
      <c r="E27" s="28" t="s">
        <v>660</v>
      </c>
      <c r="F27" s="28" t="s">
        <v>660</v>
      </c>
      <c r="G27" s="28" t="s">
        <v>660</v>
      </c>
      <c r="H27" s="1364" t="s">
        <v>660</v>
      </c>
      <c r="I27" s="1364" t="s">
        <v>660</v>
      </c>
      <c r="J27" s="1364" t="s">
        <v>660</v>
      </c>
      <c r="K27" s="28" t="s">
        <v>660</v>
      </c>
      <c r="L27" s="28" t="s">
        <v>660</v>
      </c>
      <c r="M27" s="28" t="s">
        <v>660</v>
      </c>
      <c r="N27" s="28" t="s">
        <v>660</v>
      </c>
    </row>
    <row r="28" spans="1:14" s="4" customFormat="1" ht="20.100000000000001" customHeight="1">
      <c r="A28" s="499" t="s">
        <v>458</v>
      </c>
      <c r="B28" s="104"/>
      <c r="C28" s="28" t="s">
        <v>660</v>
      </c>
      <c r="D28" s="28" t="s">
        <v>660</v>
      </c>
      <c r="E28" s="28" t="s">
        <v>660</v>
      </c>
      <c r="F28" s="28" t="s">
        <v>660</v>
      </c>
      <c r="G28" s="28" t="s">
        <v>660</v>
      </c>
      <c r="H28" s="1364" t="s">
        <v>660</v>
      </c>
      <c r="I28" s="1364" t="s">
        <v>660</v>
      </c>
      <c r="J28" s="1364" t="s">
        <v>660</v>
      </c>
      <c r="K28" s="28" t="s">
        <v>660</v>
      </c>
      <c r="L28" s="28" t="s">
        <v>660</v>
      </c>
      <c r="M28" s="28" t="s">
        <v>660</v>
      </c>
      <c r="N28" s="28" t="s">
        <v>660</v>
      </c>
    </row>
    <row r="29" spans="1:14" s="4" customFormat="1" ht="20.100000000000001" customHeight="1">
      <c r="A29" s="499" t="s">
        <v>460</v>
      </c>
      <c r="B29" s="104"/>
      <c r="C29" s="28" t="s">
        <v>660</v>
      </c>
      <c r="D29" s="28" t="s">
        <v>660</v>
      </c>
      <c r="E29" s="28" t="s">
        <v>660</v>
      </c>
      <c r="F29" s="28" t="s">
        <v>660</v>
      </c>
      <c r="G29" s="28" t="s">
        <v>660</v>
      </c>
      <c r="H29" s="1364" t="s">
        <v>660</v>
      </c>
      <c r="I29" s="1364" t="s">
        <v>660</v>
      </c>
      <c r="J29" s="1364" t="s">
        <v>660</v>
      </c>
      <c r="K29" s="28" t="s">
        <v>660</v>
      </c>
      <c r="L29" s="28" t="s">
        <v>660</v>
      </c>
      <c r="M29" s="28" t="s">
        <v>660</v>
      </c>
      <c r="N29" s="28" t="s">
        <v>660</v>
      </c>
    </row>
    <row r="30" spans="1:14" s="4" customFormat="1" ht="20.100000000000001" customHeight="1">
      <c r="A30" s="499" t="s">
        <v>462</v>
      </c>
      <c r="B30" s="104"/>
      <c r="C30" s="28" t="s">
        <v>660</v>
      </c>
      <c r="D30" s="28" t="s">
        <v>660</v>
      </c>
      <c r="E30" s="28" t="s">
        <v>660</v>
      </c>
      <c r="F30" s="28" t="s">
        <v>660</v>
      </c>
      <c r="G30" s="28" t="s">
        <v>660</v>
      </c>
      <c r="H30" s="1364" t="s">
        <v>660</v>
      </c>
      <c r="I30" s="1364" t="s">
        <v>660</v>
      </c>
      <c r="J30" s="1364" t="s">
        <v>660</v>
      </c>
      <c r="K30" s="28" t="s">
        <v>660</v>
      </c>
      <c r="L30" s="28" t="s">
        <v>660</v>
      </c>
      <c r="M30" s="28" t="s">
        <v>660</v>
      </c>
      <c r="N30" s="28" t="s">
        <v>660</v>
      </c>
    </row>
    <row r="31" spans="1:14" s="4" customFormat="1" ht="20.100000000000001" customHeight="1">
      <c r="A31" s="499" t="s">
        <v>464</v>
      </c>
      <c r="B31" s="104"/>
      <c r="C31" s="28" t="s">
        <v>660</v>
      </c>
      <c r="D31" s="28" t="s">
        <v>660</v>
      </c>
      <c r="E31" s="28" t="s">
        <v>660</v>
      </c>
      <c r="F31" s="28" t="s">
        <v>660</v>
      </c>
      <c r="G31" s="28" t="s">
        <v>660</v>
      </c>
      <c r="H31" s="1364" t="s">
        <v>660</v>
      </c>
      <c r="I31" s="1364" t="s">
        <v>660</v>
      </c>
      <c r="J31" s="1364" t="s">
        <v>660</v>
      </c>
      <c r="K31" s="28" t="s">
        <v>660</v>
      </c>
      <c r="L31" s="28" t="s">
        <v>660</v>
      </c>
      <c r="M31" s="28" t="s">
        <v>660</v>
      </c>
      <c r="N31" s="28" t="s">
        <v>660</v>
      </c>
    </row>
    <row r="32" spans="1:14" s="4" customFormat="1" ht="20.100000000000001" customHeight="1">
      <c r="A32" s="499" t="s">
        <v>466</v>
      </c>
      <c r="B32" s="104"/>
      <c r="C32" s="28" t="s">
        <v>660</v>
      </c>
      <c r="D32" s="28" t="s">
        <v>660</v>
      </c>
      <c r="E32" s="28" t="s">
        <v>660</v>
      </c>
      <c r="F32" s="28" t="s">
        <v>660</v>
      </c>
      <c r="G32" s="28" t="s">
        <v>660</v>
      </c>
      <c r="H32" s="1364" t="s">
        <v>660</v>
      </c>
      <c r="I32" s="1364" t="s">
        <v>660</v>
      </c>
      <c r="J32" s="1364" t="s">
        <v>660</v>
      </c>
      <c r="K32" s="28" t="s">
        <v>660</v>
      </c>
      <c r="L32" s="28" t="s">
        <v>660</v>
      </c>
      <c r="M32" s="28" t="s">
        <v>660</v>
      </c>
      <c r="N32" s="28" t="s">
        <v>660</v>
      </c>
    </row>
    <row r="33" spans="1:14" s="4" customFormat="1" ht="20.100000000000001" customHeight="1">
      <c r="A33" s="499" t="s">
        <v>468</v>
      </c>
      <c r="B33" s="104"/>
      <c r="C33" s="28" t="s">
        <v>660</v>
      </c>
      <c r="D33" s="28" t="s">
        <v>660</v>
      </c>
      <c r="E33" s="28" t="s">
        <v>660</v>
      </c>
      <c r="F33" s="28" t="s">
        <v>660</v>
      </c>
      <c r="G33" s="28" t="s">
        <v>660</v>
      </c>
      <c r="H33" s="1364" t="s">
        <v>660</v>
      </c>
      <c r="I33" s="1364" t="s">
        <v>660</v>
      </c>
      <c r="J33" s="1364" t="s">
        <v>660</v>
      </c>
      <c r="K33" s="28" t="s">
        <v>660</v>
      </c>
      <c r="L33" s="28" t="s">
        <v>660</v>
      </c>
      <c r="M33" s="28" t="s">
        <v>660</v>
      </c>
      <c r="N33" s="28" t="s">
        <v>660</v>
      </c>
    </row>
    <row r="34" spans="1:14" s="4" customFormat="1" ht="20.100000000000001" customHeight="1">
      <c r="A34" s="499" t="s">
        <v>470</v>
      </c>
      <c r="B34" s="104"/>
      <c r="C34" s="28" t="s">
        <v>660</v>
      </c>
      <c r="D34" s="28" t="s">
        <v>660</v>
      </c>
      <c r="E34" s="28" t="s">
        <v>660</v>
      </c>
      <c r="F34" s="28" t="s">
        <v>660</v>
      </c>
      <c r="G34" s="28" t="s">
        <v>660</v>
      </c>
      <c r="H34" s="1364" t="s">
        <v>660</v>
      </c>
      <c r="I34" s="1364" t="s">
        <v>660</v>
      </c>
      <c r="J34" s="1364" t="s">
        <v>660</v>
      </c>
      <c r="K34" s="28" t="s">
        <v>660</v>
      </c>
      <c r="L34" s="28" t="s">
        <v>660</v>
      </c>
      <c r="M34" s="28" t="s">
        <v>660</v>
      </c>
      <c r="N34" s="28" t="s">
        <v>660</v>
      </c>
    </row>
    <row r="35" spans="1:14" s="4" customFormat="1" ht="20.100000000000001" customHeight="1">
      <c r="A35" s="499" t="s">
        <v>472</v>
      </c>
      <c r="B35" s="104"/>
      <c r="C35" s="28" t="s">
        <v>660</v>
      </c>
      <c r="D35" s="28" t="s">
        <v>660</v>
      </c>
      <c r="E35" s="28" t="s">
        <v>660</v>
      </c>
      <c r="F35" s="28" t="s">
        <v>660</v>
      </c>
      <c r="G35" s="28" t="s">
        <v>660</v>
      </c>
      <c r="H35" s="1364" t="s">
        <v>660</v>
      </c>
      <c r="I35" s="1364" t="s">
        <v>660</v>
      </c>
      <c r="J35" s="1364" t="s">
        <v>660</v>
      </c>
      <c r="K35" s="28" t="s">
        <v>660</v>
      </c>
      <c r="L35" s="28" t="s">
        <v>660</v>
      </c>
      <c r="M35" s="28" t="s">
        <v>660</v>
      </c>
      <c r="N35" s="28" t="s">
        <v>660</v>
      </c>
    </row>
    <row r="36" spans="1:14" s="4" customFormat="1" ht="20.100000000000001" customHeight="1">
      <c r="A36" s="499" t="s">
        <v>474</v>
      </c>
      <c r="B36" s="104"/>
      <c r="C36" s="28" t="s">
        <v>660</v>
      </c>
      <c r="D36" s="28" t="s">
        <v>660</v>
      </c>
      <c r="E36" s="28" t="s">
        <v>660</v>
      </c>
      <c r="F36" s="28" t="s">
        <v>660</v>
      </c>
      <c r="G36" s="28" t="s">
        <v>660</v>
      </c>
      <c r="H36" s="1364" t="s">
        <v>660</v>
      </c>
      <c r="I36" s="1364" t="s">
        <v>660</v>
      </c>
      <c r="J36" s="1364" t="s">
        <v>660</v>
      </c>
      <c r="K36" s="28" t="s">
        <v>660</v>
      </c>
      <c r="L36" s="28" t="s">
        <v>660</v>
      </c>
      <c r="M36" s="28" t="s">
        <v>660</v>
      </c>
      <c r="N36" s="1364" t="s">
        <v>660</v>
      </c>
    </row>
    <row r="37" spans="1:14" s="4" customFormat="1" ht="3" customHeight="1" thickBot="1">
      <c r="A37" s="500"/>
      <c r="B37" s="218"/>
      <c r="C37" s="513"/>
      <c r="D37" s="513"/>
      <c r="E37" s="513"/>
      <c r="F37" s="513"/>
      <c r="G37" s="513"/>
      <c r="H37" s="513"/>
      <c r="I37" s="513"/>
      <c r="J37" s="513"/>
      <c r="K37" s="513"/>
      <c r="L37" s="513"/>
      <c r="M37" s="513"/>
      <c r="N37" s="513"/>
    </row>
    <row r="38" spans="1:14" s="76" customFormat="1" ht="15" customHeight="1">
      <c r="A38" s="53" t="s">
        <v>623</v>
      </c>
      <c r="B38" s="107"/>
      <c r="C38" s="558"/>
      <c r="D38" s="558"/>
      <c r="E38" s="558"/>
      <c r="F38" s="558"/>
      <c r="G38" s="558"/>
      <c r="H38" s="558"/>
      <c r="I38" s="558"/>
      <c r="J38" s="558"/>
      <c r="K38" s="558"/>
      <c r="L38" s="558"/>
      <c r="M38" s="558"/>
      <c r="N38" s="558"/>
    </row>
    <row r="39" spans="1:14">
      <c r="A39" s="559"/>
      <c r="B39" s="559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</row>
  </sheetData>
  <mergeCells count="3">
    <mergeCell ref="A3:N3"/>
    <mergeCell ref="A4:N4"/>
    <mergeCell ref="M5:N5"/>
  </mergeCells>
  <phoneticPr fontId="4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FF0000"/>
  </sheetPr>
  <dimension ref="A1:O40"/>
  <sheetViews>
    <sheetView view="pageBreakPreview" topLeftCell="A31" zoomScaleNormal="100" zoomScaleSheetLayoutView="100" workbookViewId="0">
      <selection activeCell="M35" sqref="M35"/>
    </sheetView>
  </sheetViews>
  <sheetFormatPr defaultColWidth="9.140625" defaultRowHeight="12.75"/>
  <cols>
    <col min="1" max="1" width="8.7109375" style="29" customWidth="1"/>
    <col min="2" max="2" width="0.42578125" style="29" customWidth="1"/>
    <col min="3" max="3" width="7.140625" style="29" customWidth="1"/>
    <col min="4" max="4" width="9" style="29" customWidth="1"/>
    <col min="5" max="5" width="8.28515625" style="29" customWidth="1"/>
    <col min="6" max="6" width="8.42578125" style="29" customWidth="1"/>
    <col min="7" max="7" width="8.85546875" style="29" customWidth="1"/>
    <col min="8" max="8" width="8.140625" style="29" customWidth="1"/>
    <col min="9" max="9" width="7.28515625" style="29" customWidth="1"/>
    <col min="10" max="10" width="8.28515625" style="29" customWidth="1"/>
    <col min="11" max="11" width="7.140625" style="29" customWidth="1"/>
    <col min="12" max="12" width="7.7109375" style="29" customWidth="1"/>
    <col min="13" max="13" width="8.5703125" style="29" customWidth="1"/>
    <col min="14" max="16384" width="9.140625" style="29"/>
  </cols>
  <sheetData>
    <row r="1" spans="1:15" ht="24.95" customHeight="1">
      <c r="M1" s="175" t="s">
        <v>624</v>
      </c>
    </row>
    <row r="2" spans="1:15" s="1" customFormat="1" ht="21.95" customHeight="1">
      <c r="A2" s="109"/>
      <c r="B2" s="109"/>
      <c r="F2" s="227"/>
      <c r="M2" s="3"/>
    </row>
    <row r="3" spans="1:15" s="4" customFormat="1" ht="21.95" customHeight="1">
      <c r="A3" s="1464" t="s">
        <v>625</v>
      </c>
      <c r="B3" s="1464"/>
      <c r="C3" s="1464"/>
      <c r="D3" s="1464"/>
      <c r="E3" s="1464"/>
      <c r="F3" s="1464"/>
      <c r="G3" s="1464"/>
      <c r="H3" s="1464"/>
      <c r="I3" s="1464"/>
      <c r="J3" s="1464"/>
      <c r="K3" s="1464"/>
      <c r="L3" s="1464"/>
      <c r="M3" s="1464"/>
    </row>
    <row r="4" spans="1:15" s="5" customFormat="1" ht="21.95" customHeight="1">
      <c r="A4" s="1537" t="s">
        <v>626</v>
      </c>
      <c r="B4" s="1537"/>
      <c r="C4" s="1537"/>
      <c r="D4" s="1537"/>
      <c r="E4" s="1537"/>
      <c r="F4" s="1537"/>
      <c r="G4" s="1537"/>
      <c r="H4" s="1537"/>
      <c r="I4" s="1537"/>
      <c r="J4" s="1537"/>
      <c r="K4" s="1537"/>
      <c r="L4" s="1537"/>
      <c r="M4" s="1537"/>
    </row>
    <row r="5" spans="1:15" s="8" customFormat="1" ht="15" customHeight="1" thickBot="1">
      <c r="A5" s="53" t="s">
        <v>590</v>
      </c>
      <c r="B5" s="54"/>
      <c r="M5" s="55" t="s">
        <v>627</v>
      </c>
      <c r="O5" s="1684"/>
    </row>
    <row r="6" spans="1:15" s="4" customFormat="1" ht="17.45" customHeight="1">
      <c r="A6" s="83" t="s">
        <v>628</v>
      </c>
      <c r="B6" s="84"/>
      <c r="C6" s="548" t="s">
        <v>629</v>
      </c>
      <c r="D6" s="548" t="s">
        <v>630</v>
      </c>
      <c r="E6" s="548" t="s">
        <v>631</v>
      </c>
      <c r="F6" s="548" t="s">
        <v>1626</v>
      </c>
      <c r="G6" s="548" t="s">
        <v>1494</v>
      </c>
      <c r="H6" s="548" t="s">
        <v>633</v>
      </c>
      <c r="I6" s="548" t="s">
        <v>634</v>
      </c>
      <c r="J6" s="548" t="s">
        <v>635</v>
      </c>
      <c r="K6" s="548" t="s">
        <v>636</v>
      </c>
      <c r="L6" s="548" t="s">
        <v>632</v>
      </c>
      <c r="M6" s="550" t="s">
        <v>637</v>
      </c>
      <c r="O6" s="1684"/>
    </row>
    <row r="7" spans="1:15" s="4" customFormat="1" ht="17.45" customHeight="1">
      <c r="A7" s="560"/>
      <c r="B7" s="113"/>
      <c r="C7" s="532" t="s">
        <v>638</v>
      </c>
      <c r="D7" s="532" t="s">
        <v>639</v>
      </c>
      <c r="E7" s="532" t="s">
        <v>640</v>
      </c>
      <c r="F7" s="532" t="s">
        <v>1627</v>
      </c>
      <c r="G7" s="532" t="s">
        <v>1495</v>
      </c>
      <c r="H7" s="532" t="s">
        <v>642</v>
      </c>
      <c r="I7" s="532" t="s">
        <v>642</v>
      </c>
      <c r="J7" s="1332" t="s">
        <v>643</v>
      </c>
      <c r="K7" s="532" t="s">
        <v>644</v>
      </c>
      <c r="L7" s="532" t="s">
        <v>641</v>
      </c>
      <c r="M7" s="533"/>
    </row>
    <row r="8" spans="1:15" s="4" customFormat="1" ht="17.100000000000001" customHeight="1">
      <c r="A8" s="87"/>
      <c r="B8" s="59"/>
      <c r="C8" s="1332" t="s">
        <v>645</v>
      </c>
      <c r="D8" s="1332" t="s">
        <v>646</v>
      </c>
      <c r="E8" s="1332" t="s">
        <v>647</v>
      </c>
      <c r="F8" s="1332" t="s">
        <v>1628</v>
      </c>
      <c r="G8" s="1332" t="s">
        <v>1489</v>
      </c>
      <c r="H8" s="1332" t="s">
        <v>648</v>
      </c>
      <c r="I8" s="1332"/>
      <c r="J8" s="1332" t="s">
        <v>649</v>
      </c>
      <c r="K8" s="1332" t="s">
        <v>650</v>
      </c>
      <c r="L8" s="1332" t="s">
        <v>605</v>
      </c>
      <c r="M8" s="561"/>
    </row>
    <row r="9" spans="1:15" s="4" customFormat="1" ht="17.100000000000001" customHeight="1">
      <c r="A9" s="159" t="s">
        <v>651</v>
      </c>
      <c r="B9" s="556"/>
      <c r="C9" s="160" t="s">
        <v>652</v>
      </c>
      <c r="D9" s="160" t="s">
        <v>653</v>
      </c>
      <c r="E9" s="160" t="s">
        <v>654</v>
      </c>
      <c r="F9" s="160" t="s">
        <v>1629</v>
      </c>
      <c r="G9" s="160" t="s">
        <v>615</v>
      </c>
      <c r="H9" s="160" t="s">
        <v>655</v>
      </c>
      <c r="I9" s="160" t="s">
        <v>656</v>
      </c>
      <c r="J9" s="1410" t="s">
        <v>657</v>
      </c>
      <c r="K9" s="1410" t="s">
        <v>655</v>
      </c>
      <c r="L9" s="1410" t="s">
        <v>1496</v>
      </c>
      <c r="M9" s="534" t="s">
        <v>658</v>
      </c>
    </row>
    <row r="10" spans="1:15" s="4" customFormat="1" ht="3" customHeight="1">
      <c r="A10" s="25"/>
      <c r="B10" s="65"/>
      <c r="C10" s="25"/>
      <c r="D10" s="191"/>
      <c r="E10" s="25"/>
      <c r="F10" s="25"/>
      <c r="G10" s="25"/>
      <c r="H10" s="25"/>
      <c r="I10" s="25"/>
      <c r="J10" s="25"/>
      <c r="K10" s="25"/>
      <c r="L10" s="1244"/>
      <c r="M10" s="25"/>
    </row>
    <row r="11" spans="1:15" s="4" customFormat="1" ht="20.100000000000001" customHeight="1">
      <c r="A11" s="98">
        <v>2012</v>
      </c>
      <c r="B11" s="65"/>
      <c r="C11" s="563">
        <v>700</v>
      </c>
      <c r="D11" s="563">
        <v>1100</v>
      </c>
      <c r="E11" s="563">
        <v>10600</v>
      </c>
      <c r="F11" s="563">
        <v>6500</v>
      </c>
      <c r="G11" s="563">
        <v>6500</v>
      </c>
      <c r="H11" s="563">
        <v>870000</v>
      </c>
      <c r="I11" s="563">
        <v>9000</v>
      </c>
      <c r="J11" s="563">
        <v>2000</v>
      </c>
      <c r="K11" s="563">
        <v>1400</v>
      </c>
      <c r="L11" s="563">
        <v>222000</v>
      </c>
      <c r="M11" s="563">
        <v>196053.6</v>
      </c>
    </row>
    <row r="12" spans="1:15" s="4" customFormat="1" ht="20.100000000000001" customHeight="1">
      <c r="A12" s="98">
        <v>2013</v>
      </c>
      <c r="B12" s="65"/>
      <c r="C12" s="563">
        <v>700</v>
      </c>
      <c r="D12" s="563">
        <v>1110</v>
      </c>
      <c r="E12" s="563">
        <v>10600</v>
      </c>
      <c r="F12" s="563">
        <v>6500</v>
      </c>
      <c r="G12" s="563">
        <v>6500</v>
      </c>
      <c r="H12" s="563">
        <v>870000</v>
      </c>
      <c r="I12" s="563">
        <v>8960</v>
      </c>
      <c r="J12" s="563">
        <v>2001</v>
      </c>
      <c r="K12" s="563">
        <v>1400</v>
      </c>
      <c r="L12" s="563">
        <v>222000</v>
      </c>
      <c r="M12" s="563">
        <v>118510</v>
      </c>
    </row>
    <row r="13" spans="1:15" s="4" customFormat="1" ht="20.100000000000001" customHeight="1">
      <c r="A13" s="98">
        <v>2014</v>
      </c>
      <c r="B13" s="65"/>
      <c r="C13" s="563">
        <v>700</v>
      </c>
      <c r="D13" s="563">
        <v>1100</v>
      </c>
      <c r="E13" s="563">
        <v>11000</v>
      </c>
      <c r="F13" s="563">
        <v>10000</v>
      </c>
      <c r="G13" s="563">
        <v>10000</v>
      </c>
      <c r="H13" s="563">
        <v>770000</v>
      </c>
      <c r="I13" s="563">
        <v>9000</v>
      </c>
      <c r="J13" s="563">
        <v>2000</v>
      </c>
      <c r="K13" s="563">
        <v>1400</v>
      </c>
      <c r="L13" s="563">
        <v>165000</v>
      </c>
      <c r="M13" s="563">
        <v>280800</v>
      </c>
    </row>
    <row r="14" spans="1:15" s="4" customFormat="1" ht="20.100000000000001" customHeight="1">
      <c r="A14" s="98">
        <v>2015</v>
      </c>
      <c r="B14" s="65"/>
      <c r="C14" s="563">
        <v>700</v>
      </c>
      <c r="D14" s="563">
        <v>1100.3</v>
      </c>
      <c r="E14" s="563">
        <v>11000</v>
      </c>
      <c r="F14" s="563">
        <v>8689.3203883495153</v>
      </c>
      <c r="G14" s="563">
        <v>0</v>
      </c>
      <c r="H14" s="563">
        <v>770000</v>
      </c>
      <c r="I14" s="563">
        <v>8880</v>
      </c>
      <c r="J14" s="563">
        <v>2000</v>
      </c>
      <c r="K14" s="563">
        <v>1400</v>
      </c>
      <c r="L14" s="563">
        <v>165000</v>
      </c>
      <c r="M14" s="563">
        <v>196500.15400000001</v>
      </c>
    </row>
    <row r="15" spans="1:15" s="4" customFormat="1" ht="20.100000000000001" customHeight="1">
      <c r="A15" s="98">
        <v>2016</v>
      </c>
      <c r="B15" s="65"/>
      <c r="C15" s="563">
        <v>700</v>
      </c>
      <c r="D15" s="563">
        <v>1100</v>
      </c>
      <c r="E15" s="563">
        <v>11000</v>
      </c>
      <c r="F15" s="563">
        <v>8689.3203883495153</v>
      </c>
      <c r="G15" s="563">
        <v>0</v>
      </c>
      <c r="H15" s="563">
        <v>770000</v>
      </c>
      <c r="I15" s="563">
        <v>9000</v>
      </c>
      <c r="J15" s="563">
        <v>2000</v>
      </c>
      <c r="K15" s="563">
        <v>1400</v>
      </c>
      <c r="L15" s="563">
        <v>165000</v>
      </c>
      <c r="M15" s="563">
        <v>312100</v>
      </c>
    </row>
    <row r="16" spans="1:15" s="36" customFormat="1" ht="27" customHeight="1">
      <c r="A16" s="101">
        <v>2017</v>
      </c>
      <c r="B16" s="164"/>
      <c r="C16" s="564">
        <v>200</v>
      </c>
      <c r="D16" s="564">
        <v>1100</v>
      </c>
      <c r="E16" s="564">
        <v>11200</v>
      </c>
      <c r="F16" s="564">
        <v>10000</v>
      </c>
      <c r="G16" s="564">
        <v>0</v>
      </c>
      <c r="H16" s="564">
        <v>770000</v>
      </c>
      <c r="I16" s="564">
        <v>10000</v>
      </c>
      <c r="J16" s="564">
        <v>2000</v>
      </c>
      <c r="K16" s="564">
        <v>1400</v>
      </c>
      <c r="L16" s="1411">
        <v>173000</v>
      </c>
      <c r="M16" s="564">
        <v>473600</v>
      </c>
    </row>
    <row r="17" spans="1:15" s="4" customFormat="1" ht="20.100000000000001" customHeight="1">
      <c r="A17" s="493" t="s">
        <v>659</v>
      </c>
      <c r="B17" s="104"/>
      <c r="C17" s="565">
        <v>20</v>
      </c>
      <c r="D17" s="565">
        <v>126</v>
      </c>
      <c r="E17" s="565">
        <v>3920</v>
      </c>
      <c r="F17" s="562">
        <v>2500</v>
      </c>
      <c r="G17" s="562">
        <v>0</v>
      </c>
      <c r="H17" s="536">
        <v>2000</v>
      </c>
      <c r="I17" s="565">
        <v>700</v>
      </c>
      <c r="J17" s="565">
        <v>232</v>
      </c>
      <c r="K17" s="565">
        <v>163</v>
      </c>
      <c r="L17" s="565">
        <v>60000</v>
      </c>
      <c r="M17" s="565">
        <v>88262</v>
      </c>
      <c r="N17" s="566"/>
      <c r="O17" s="150"/>
    </row>
    <row r="18" spans="1:15" s="4" customFormat="1" ht="20.100000000000001" customHeight="1">
      <c r="A18" s="499" t="s">
        <v>54</v>
      </c>
      <c r="B18" s="104"/>
      <c r="C18" s="565">
        <v>25</v>
      </c>
      <c r="D18" s="565">
        <v>165</v>
      </c>
      <c r="E18" s="563">
        <v>0</v>
      </c>
      <c r="F18" s="562">
        <v>0</v>
      </c>
      <c r="G18" s="562">
        <v>0</v>
      </c>
      <c r="H18" s="562">
        <v>1000</v>
      </c>
      <c r="I18" s="565">
        <v>1000</v>
      </c>
      <c r="J18" s="565">
        <v>299</v>
      </c>
      <c r="K18" s="565">
        <v>210</v>
      </c>
      <c r="L18" s="563">
        <v>0</v>
      </c>
      <c r="M18" s="565">
        <v>51305</v>
      </c>
      <c r="N18" s="566"/>
      <c r="O18" s="150"/>
    </row>
    <row r="19" spans="1:15" s="4" customFormat="1" ht="20.100000000000001" customHeight="1">
      <c r="A19" s="499" t="s">
        <v>55</v>
      </c>
      <c r="B19" s="104"/>
      <c r="C19" s="565">
        <v>5</v>
      </c>
      <c r="D19" s="565">
        <v>20</v>
      </c>
      <c r="E19" s="563">
        <v>0</v>
      </c>
      <c r="F19" s="563">
        <v>0</v>
      </c>
      <c r="G19" s="563">
        <v>0</v>
      </c>
      <c r="H19" s="562">
        <v>0</v>
      </c>
      <c r="I19" s="565">
        <v>500</v>
      </c>
      <c r="J19" s="565">
        <v>36</v>
      </c>
      <c r="K19" s="565">
        <v>25</v>
      </c>
      <c r="L19" s="563">
        <v>0</v>
      </c>
      <c r="M19" s="565">
        <v>7620</v>
      </c>
      <c r="N19" s="566"/>
      <c r="O19" s="150"/>
    </row>
    <row r="20" spans="1:15" s="4" customFormat="1" ht="20.100000000000001" customHeight="1">
      <c r="A20" s="499" t="s">
        <v>56</v>
      </c>
      <c r="B20" s="104"/>
      <c r="C20" s="565">
        <v>40</v>
      </c>
      <c r="D20" s="565">
        <v>227</v>
      </c>
      <c r="E20" s="565">
        <v>820</v>
      </c>
      <c r="F20" s="562">
        <v>620</v>
      </c>
      <c r="G20" s="562">
        <v>0</v>
      </c>
      <c r="H20" s="536">
        <v>250000</v>
      </c>
      <c r="I20" s="565">
        <v>700</v>
      </c>
      <c r="J20" s="565">
        <v>413</v>
      </c>
      <c r="K20" s="565">
        <v>289</v>
      </c>
      <c r="L20" s="565">
        <v>12600</v>
      </c>
      <c r="M20" s="565">
        <v>79802</v>
      </c>
      <c r="N20" s="566"/>
      <c r="O20" s="150"/>
    </row>
    <row r="21" spans="1:15" s="4" customFormat="1" ht="20.100000000000001" customHeight="1">
      <c r="A21" s="499" t="s">
        <v>57</v>
      </c>
      <c r="B21" s="104"/>
      <c r="C21" s="565">
        <v>35</v>
      </c>
      <c r="D21" s="565">
        <v>196</v>
      </c>
      <c r="E21" s="565">
        <v>5570</v>
      </c>
      <c r="F21" s="562">
        <v>6200</v>
      </c>
      <c r="G21" s="562">
        <v>0</v>
      </c>
      <c r="H21" s="536">
        <v>460000</v>
      </c>
      <c r="I21" s="565">
        <v>2000</v>
      </c>
      <c r="J21" s="565">
        <v>356</v>
      </c>
      <c r="K21" s="565">
        <v>249</v>
      </c>
      <c r="L21" s="565">
        <v>86900</v>
      </c>
      <c r="M21" s="565">
        <v>100916</v>
      </c>
      <c r="N21" s="566"/>
      <c r="O21" s="150"/>
    </row>
    <row r="22" spans="1:15" s="4" customFormat="1" ht="20.100000000000001" customHeight="1">
      <c r="A22" s="499" t="s">
        <v>58</v>
      </c>
      <c r="B22" s="104"/>
      <c r="C22" s="565">
        <v>10</v>
      </c>
      <c r="D22" s="565">
        <v>50</v>
      </c>
      <c r="E22" s="565">
        <v>40</v>
      </c>
      <c r="F22" s="562">
        <v>0</v>
      </c>
      <c r="G22" s="562">
        <v>0</v>
      </c>
      <c r="H22" s="562"/>
      <c r="I22" s="565">
        <v>800</v>
      </c>
      <c r="J22" s="565">
        <v>90</v>
      </c>
      <c r="K22" s="565">
        <v>63</v>
      </c>
      <c r="L22" s="565">
        <v>400</v>
      </c>
      <c r="M22" s="565">
        <v>18715</v>
      </c>
      <c r="N22" s="566"/>
      <c r="O22" s="150"/>
    </row>
    <row r="23" spans="1:15" s="4" customFormat="1" ht="20.100000000000001" customHeight="1">
      <c r="A23" s="499" t="s">
        <v>59</v>
      </c>
      <c r="B23" s="104"/>
      <c r="C23" s="565">
        <v>15</v>
      </c>
      <c r="D23" s="565">
        <v>69</v>
      </c>
      <c r="E23" s="565">
        <v>420</v>
      </c>
      <c r="F23" s="562">
        <v>370</v>
      </c>
      <c r="G23" s="562">
        <v>0</v>
      </c>
      <c r="H23" s="562"/>
      <c r="I23" s="565">
        <v>1000</v>
      </c>
      <c r="J23" s="565">
        <v>126</v>
      </c>
      <c r="K23" s="565">
        <v>88</v>
      </c>
      <c r="L23" s="565">
        <v>6500</v>
      </c>
      <c r="M23" s="565">
        <v>24864</v>
      </c>
      <c r="N23" s="566"/>
      <c r="O23" s="150"/>
    </row>
    <row r="24" spans="1:15" s="4" customFormat="1" ht="20.100000000000001" customHeight="1">
      <c r="A24" s="499" t="s">
        <v>60</v>
      </c>
      <c r="B24" s="104"/>
      <c r="C24" s="565">
        <v>35</v>
      </c>
      <c r="D24" s="565">
        <v>208</v>
      </c>
      <c r="E24" s="565">
        <v>430</v>
      </c>
      <c r="F24" s="562">
        <v>310</v>
      </c>
      <c r="G24" s="562">
        <v>0</v>
      </c>
      <c r="H24" s="536">
        <v>1000</v>
      </c>
      <c r="I24" s="565">
        <v>930</v>
      </c>
      <c r="J24" s="565">
        <v>379</v>
      </c>
      <c r="K24" s="565">
        <v>265</v>
      </c>
      <c r="L24" s="565">
        <v>6600</v>
      </c>
      <c r="M24" s="565">
        <v>80433</v>
      </c>
      <c r="N24" s="566"/>
      <c r="O24" s="150"/>
    </row>
    <row r="25" spans="1:15" s="4" customFormat="1" ht="20.100000000000001" customHeight="1">
      <c r="A25" s="499" t="s">
        <v>450</v>
      </c>
      <c r="B25" s="104"/>
      <c r="C25" s="562">
        <v>0</v>
      </c>
      <c r="D25" s="562">
        <v>0</v>
      </c>
      <c r="E25" s="562">
        <v>0</v>
      </c>
      <c r="F25" s="562">
        <v>0</v>
      </c>
      <c r="G25" s="562">
        <v>0</v>
      </c>
      <c r="H25" s="562">
        <v>0</v>
      </c>
      <c r="I25" s="565">
        <v>300</v>
      </c>
      <c r="J25" s="562">
        <v>0</v>
      </c>
      <c r="K25" s="562">
        <v>0</v>
      </c>
      <c r="L25" s="562">
        <v>0</v>
      </c>
      <c r="M25" s="562">
        <v>810</v>
      </c>
      <c r="N25" s="566"/>
      <c r="O25" s="150"/>
    </row>
    <row r="26" spans="1:15" s="4" customFormat="1" ht="20.100000000000001" customHeight="1">
      <c r="A26" s="499" t="s">
        <v>452</v>
      </c>
      <c r="B26" s="104"/>
      <c r="C26" s="562">
        <v>0</v>
      </c>
      <c r="D26" s="562">
        <v>0</v>
      </c>
      <c r="E26" s="562">
        <v>0</v>
      </c>
      <c r="F26" s="562">
        <v>0</v>
      </c>
      <c r="G26" s="562">
        <v>0</v>
      </c>
      <c r="H26" s="562">
        <v>0</v>
      </c>
      <c r="I26" s="565">
        <v>300</v>
      </c>
      <c r="J26" s="562">
        <v>0</v>
      </c>
      <c r="K26" s="562">
        <v>0</v>
      </c>
      <c r="L26" s="562">
        <v>0</v>
      </c>
      <c r="M26" s="562">
        <v>180</v>
      </c>
      <c r="N26" s="566"/>
      <c r="O26" s="150"/>
    </row>
    <row r="27" spans="1:15" s="4" customFormat="1" ht="20.100000000000001" customHeight="1">
      <c r="A27" s="499" t="s">
        <v>454</v>
      </c>
      <c r="B27" s="104"/>
      <c r="C27" s="563">
        <v>0</v>
      </c>
      <c r="D27" s="563">
        <v>0</v>
      </c>
      <c r="E27" s="562">
        <v>0</v>
      </c>
      <c r="F27" s="563">
        <v>0</v>
      </c>
      <c r="G27" s="562">
        <v>0</v>
      </c>
      <c r="H27" s="562">
        <v>0</v>
      </c>
      <c r="I27" s="565">
        <v>100</v>
      </c>
      <c r="J27" s="563">
        <v>0</v>
      </c>
      <c r="K27" s="563">
        <v>0</v>
      </c>
      <c r="L27" s="562">
        <v>0</v>
      </c>
      <c r="M27" s="563">
        <v>780</v>
      </c>
      <c r="N27" s="566"/>
      <c r="O27" s="150"/>
    </row>
    <row r="28" spans="1:15" s="4" customFormat="1" ht="20.100000000000001" customHeight="1">
      <c r="A28" s="499" t="s">
        <v>456</v>
      </c>
      <c r="B28" s="104"/>
      <c r="C28" s="562">
        <v>0</v>
      </c>
      <c r="D28" s="562">
        <v>0</v>
      </c>
      <c r="E28" s="562">
        <v>0</v>
      </c>
      <c r="F28" s="562">
        <v>0</v>
      </c>
      <c r="G28" s="562">
        <v>0</v>
      </c>
      <c r="H28" s="562">
        <v>0</v>
      </c>
      <c r="I28" s="565">
        <v>90</v>
      </c>
      <c r="J28" s="562">
        <v>0</v>
      </c>
      <c r="K28" s="562">
        <v>0</v>
      </c>
      <c r="L28" s="562">
        <v>0</v>
      </c>
      <c r="M28" s="562">
        <v>1650</v>
      </c>
      <c r="N28" s="566"/>
      <c r="O28" s="150"/>
    </row>
    <row r="29" spans="1:15" s="4" customFormat="1" ht="20.100000000000001" customHeight="1">
      <c r="A29" s="499" t="s">
        <v>458</v>
      </c>
      <c r="B29" s="104"/>
      <c r="C29" s="562"/>
      <c r="D29" s="562">
        <v>1</v>
      </c>
      <c r="E29" s="562">
        <v>0</v>
      </c>
      <c r="F29" s="562">
        <v>0</v>
      </c>
      <c r="G29" s="562">
        <v>0</v>
      </c>
      <c r="H29" s="562">
        <v>0</v>
      </c>
      <c r="I29" s="565">
        <v>110</v>
      </c>
      <c r="J29" s="562">
        <v>1</v>
      </c>
      <c r="K29" s="562">
        <v>1</v>
      </c>
      <c r="L29" s="562">
        <v>0</v>
      </c>
      <c r="M29" s="565">
        <v>301</v>
      </c>
      <c r="N29" s="566"/>
      <c r="O29" s="150"/>
    </row>
    <row r="30" spans="1:15" s="4" customFormat="1" ht="20.100000000000001" customHeight="1">
      <c r="A30" s="499" t="s">
        <v>460</v>
      </c>
      <c r="B30" s="104"/>
      <c r="C30" s="562">
        <v>0</v>
      </c>
      <c r="D30" s="562">
        <v>0</v>
      </c>
      <c r="E30" s="562">
        <v>0</v>
      </c>
      <c r="F30" s="562">
        <v>0</v>
      </c>
      <c r="G30" s="562">
        <v>0</v>
      </c>
      <c r="H30" s="562">
        <v>0</v>
      </c>
      <c r="I30" s="565">
        <v>170</v>
      </c>
      <c r="J30" s="562">
        <v>0</v>
      </c>
      <c r="K30" s="562">
        <v>0</v>
      </c>
      <c r="L30" s="562">
        <v>0</v>
      </c>
      <c r="M30" s="562">
        <v>510</v>
      </c>
      <c r="N30" s="566"/>
      <c r="O30" s="150"/>
    </row>
    <row r="31" spans="1:15" s="4" customFormat="1" ht="20.100000000000001" customHeight="1">
      <c r="A31" s="499" t="s">
        <v>462</v>
      </c>
      <c r="B31" s="104"/>
      <c r="C31" s="565"/>
      <c r="D31" s="565">
        <v>2</v>
      </c>
      <c r="E31" s="562">
        <v>0</v>
      </c>
      <c r="F31" s="563">
        <v>0</v>
      </c>
      <c r="G31" s="562">
        <v>0</v>
      </c>
      <c r="H31" s="562">
        <v>0</v>
      </c>
      <c r="I31" s="565">
        <v>90</v>
      </c>
      <c r="J31" s="565">
        <v>2</v>
      </c>
      <c r="K31" s="565">
        <v>1</v>
      </c>
      <c r="L31" s="562">
        <v>0</v>
      </c>
      <c r="M31" s="565">
        <v>1066</v>
      </c>
      <c r="N31" s="566"/>
      <c r="O31" s="150"/>
    </row>
    <row r="32" spans="1:15" s="4" customFormat="1" ht="20.100000000000001" customHeight="1">
      <c r="A32" s="499" t="s">
        <v>464</v>
      </c>
      <c r="B32" s="104"/>
      <c r="C32" s="562">
        <v>0</v>
      </c>
      <c r="D32" s="562">
        <v>0</v>
      </c>
      <c r="E32" s="562">
        <v>0</v>
      </c>
      <c r="F32" s="562">
        <v>0</v>
      </c>
      <c r="G32" s="562">
        <v>0</v>
      </c>
      <c r="H32" s="562">
        <v>0</v>
      </c>
      <c r="I32" s="565">
        <v>70</v>
      </c>
      <c r="J32" s="562">
        <v>0</v>
      </c>
      <c r="K32" s="562">
        <v>0</v>
      </c>
      <c r="L32" s="562">
        <v>0</v>
      </c>
      <c r="M32" s="562">
        <v>210</v>
      </c>
      <c r="N32" s="566"/>
      <c r="O32" s="150"/>
    </row>
    <row r="33" spans="1:15" s="4" customFormat="1" ht="20.100000000000001" customHeight="1">
      <c r="A33" s="499" t="s">
        <v>466</v>
      </c>
      <c r="B33" s="104"/>
      <c r="C33" s="562">
        <v>0</v>
      </c>
      <c r="D33" s="562">
        <v>0</v>
      </c>
      <c r="E33" s="562">
        <v>0</v>
      </c>
      <c r="F33" s="562">
        <v>0</v>
      </c>
      <c r="G33" s="562">
        <v>0</v>
      </c>
      <c r="H33" s="562">
        <v>0</v>
      </c>
      <c r="I33" s="565">
        <v>40</v>
      </c>
      <c r="J33" s="562">
        <v>0</v>
      </c>
      <c r="K33" s="562">
        <v>0</v>
      </c>
      <c r="L33" s="562">
        <v>0</v>
      </c>
      <c r="M33" s="562">
        <v>180</v>
      </c>
      <c r="N33" s="566"/>
      <c r="O33" s="150"/>
    </row>
    <row r="34" spans="1:15" s="4" customFormat="1" ht="20.100000000000001" customHeight="1">
      <c r="A34" s="499" t="s">
        <v>468</v>
      </c>
      <c r="B34" s="104"/>
      <c r="C34" s="565">
        <v>0</v>
      </c>
      <c r="D34" s="565">
        <v>0</v>
      </c>
      <c r="E34" s="562">
        <v>0</v>
      </c>
      <c r="F34" s="562">
        <v>0</v>
      </c>
      <c r="G34" s="562">
        <v>0</v>
      </c>
      <c r="H34" s="562">
        <v>0</v>
      </c>
      <c r="I34" s="565">
        <v>100</v>
      </c>
      <c r="J34" s="565">
        <v>1</v>
      </c>
      <c r="K34" s="565">
        <v>0</v>
      </c>
      <c r="L34" s="562">
        <v>0</v>
      </c>
      <c r="M34" s="565">
        <v>915</v>
      </c>
      <c r="N34" s="566"/>
      <c r="O34" s="150"/>
    </row>
    <row r="35" spans="1:15" s="4" customFormat="1" ht="20.100000000000001" customHeight="1">
      <c r="A35" s="499" t="s">
        <v>470</v>
      </c>
      <c r="B35" s="104"/>
      <c r="C35" s="565">
        <v>5</v>
      </c>
      <c r="D35" s="565">
        <v>18</v>
      </c>
      <c r="E35" s="562">
        <v>0</v>
      </c>
      <c r="F35" s="562">
        <v>0</v>
      </c>
      <c r="G35" s="562">
        <v>0</v>
      </c>
      <c r="H35" s="562">
        <v>10000</v>
      </c>
      <c r="I35" s="565">
        <v>270</v>
      </c>
      <c r="J35" s="565">
        <v>32</v>
      </c>
      <c r="K35" s="565">
        <v>22</v>
      </c>
      <c r="L35" s="562">
        <v>0</v>
      </c>
      <c r="M35" s="565">
        <v>7583</v>
      </c>
      <c r="N35" s="566"/>
      <c r="O35" s="150"/>
    </row>
    <row r="36" spans="1:15" s="4" customFormat="1" ht="20.100000000000001" customHeight="1">
      <c r="A36" s="499" t="s">
        <v>472</v>
      </c>
      <c r="B36" s="104"/>
      <c r="C36" s="565">
        <v>5</v>
      </c>
      <c r="D36" s="565">
        <v>10</v>
      </c>
      <c r="E36" s="562">
        <v>0</v>
      </c>
      <c r="F36" s="562">
        <v>0</v>
      </c>
      <c r="G36" s="562">
        <v>0</v>
      </c>
      <c r="H36" s="562">
        <v>0</v>
      </c>
      <c r="I36" s="565">
        <v>240</v>
      </c>
      <c r="J36" s="565">
        <v>18</v>
      </c>
      <c r="K36" s="565">
        <v>13</v>
      </c>
      <c r="L36" s="562">
        <v>0</v>
      </c>
      <c r="M36" s="565">
        <v>4185</v>
      </c>
      <c r="N36" s="566"/>
      <c r="O36" s="150"/>
    </row>
    <row r="37" spans="1:15" s="4" customFormat="1" ht="20.100000000000001" customHeight="1">
      <c r="A37" s="499" t="s">
        <v>474</v>
      </c>
      <c r="B37" s="104"/>
      <c r="C37" s="565">
        <v>5</v>
      </c>
      <c r="D37" s="565">
        <v>8</v>
      </c>
      <c r="E37" s="565">
        <v>0</v>
      </c>
      <c r="F37" s="562">
        <v>0</v>
      </c>
      <c r="G37" s="562">
        <v>0</v>
      </c>
      <c r="H37" s="565">
        <v>46000</v>
      </c>
      <c r="I37" s="565">
        <v>490</v>
      </c>
      <c r="J37" s="565">
        <v>15</v>
      </c>
      <c r="K37" s="565">
        <v>11</v>
      </c>
      <c r="L37" s="565">
        <v>0</v>
      </c>
      <c r="M37" s="565">
        <v>3313</v>
      </c>
      <c r="N37" s="566"/>
      <c r="O37" s="150"/>
    </row>
    <row r="38" spans="1:15" s="4" customFormat="1" ht="3" customHeight="1" thickBot="1">
      <c r="A38" s="500"/>
      <c r="B38" s="218"/>
      <c r="C38" s="513"/>
      <c r="D38" s="513"/>
      <c r="E38" s="513"/>
      <c r="F38" s="513"/>
      <c r="G38" s="513"/>
      <c r="H38" s="513"/>
      <c r="I38" s="513"/>
      <c r="J38" s="513"/>
      <c r="K38" s="513"/>
      <c r="L38" s="513"/>
      <c r="M38" s="513"/>
    </row>
    <row r="39" spans="1:15" s="76" customFormat="1" ht="15" customHeight="1">
      <c r="A39" s="567" t="s">
        <v>586</v>
      </c>
      <c r="B39" s="107"/>
      <c r="C39" s="558"/>
      <c r="D39" s="558"/>
      <c r="E39" s="558"/>
      <c r="F39" s="558"/>
      <c r="G39" s="558"/>
      <c r="H39" s="558"/>
      <c r="I39" s="558"/>
      <c r="J39" s="558"/>
      <c r="K39" s="558"/>
      <c r="L39" s="558"/>
      <c r="M39" s="568"/>
    </row>
    <row r="40" spans="1:15">
      <c r="C40" s="569"/>
      <c r="D40" s="569"/>
      <c r="E40" s="569"/>
      <c r="F40" s="569"/>
      <c r="G40" s="569"/>
      <c r="H40" s="569"/>
      <c r="I40" s="569"/>
      <c r="J40" s="569"/>
      <c r="K40" s="569"/>
      <c r="L40" s="569"/>
      <c r="M40" s="569"/>
    </row>
  </sheetData>
  <mergeCells count="3">
    <mergeCell ref="A3:M3"/>
    <mergeCell ref="A4:M4"/>
    <mergeCell ref="O5:O6"/>
  </mergeCells>
  <phoneticPr fontId="4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FF0000"/>
  </sheetPr>
  <dimension ref="A1:N36"/>
  <sheetViews>
    <sheetView view="pageBreakPreview" topLeftCell="A16" zoomScaleNormal="100" zoomScaleSheetLayoutView="100" workbookViewId="0">
      <selection activeCell="D19" sqref="D19"/>
    </sheetView>
  </sheetViews>
  <sheetFormatPr defaultColWidth="11.42578125" defaultRowHeight="16.5"/>
  <cols>
    <col min="1" max="1" width="8.7109375" style="366" customWidth="1"/>
    <col min="2" max="2" width="7.28515625" style="366" customWidth="1"/>
    <col min="3" max="3" width="7" style="366" customWidth="1"/>
    <col min="4" max="4" width="6.85546875" style="366" customWidth="1"/>
    <col min="5" max="5" width="6.7109375" style="366" customWidth="1"/>
    <col min="6" max="6" width="6.42578125" style="366" customWidth="1"/>
    <col min="7" max="7" width="7.28515625" style="366" customWidth="1"/>
    <col min="8" max="10" width="8.7109375" style="366" customWidth="1"/>
    <col min="11" max="11" width="6.7109375" style="366" customWidth="1"/>
    <col min="12" max="12" width="8.28515625" style="366" customWidth="1"/>
    <col min="13" max="13" width="6.7109375" style="366" customWidth="1"/>
    <col min="14" max="15" width="9.28515625" style="366" customWidth="1"/>
    <col min="16" max="16384" width="11.42578125" style="366"/>
  </cols>
  <sheetData>
    <row r="1" spans="1:13" ht="24.95" customHeight="1">
      <c r="A1" s="366" t="s">
        <v>661</v>
      </c>
    </row>
    <row r="2" spans="1:13" s="570" customFormat="1" ht="21.95" customHeight="1">
      <c r="A2" s="77"/>
      <c r="M2" s="571"/>
    </row>
    <row r="3" spans="1:13" s="572" customFormat="1" ht="21.95" customHeight="1">
      <c r="A3" s="1464" t="s">
        <v>662</v>
      </c>
      <c r="B3" s="1464"/>
      <c r="C3" s="1464"/>
      <c r="D3" s="1464"/>
      <c r="E3" s="1464"/>
      <c r="F3" s="1464"/>
      <c r="G3" s="1464"/>
      <c r="H3" s="1464"/>
      <c r="I3" s="1464"/>
      <c r="J3" s="1464"/>
      <c r="K3" s="1464"/>
      <c r="L3" s="1464"/>
      <c r="M3" s="1464"/>
    </row>
    <row r="4" spans="1:13" s="149" customFormat="1" ht="21.95" customHeight="1">
      <c r="A4" s="1460" t="s">
        <v>663</v>
      </c>
      <c r="B4" s="1460"/>
      <c r="C4" s="1460"/>
      <c r="D4" s="1460"/>
      <c r="E4" s="1460"/>
      <c r="F4" s="1460"/>
      <c r="G4" s="1460"/>
      <c r="H4" s="1460"/>
      <c r="I4" s="1460"/>
      <c r="J4" s="1460"/>
      <c r="K4" s="1460"/>
      <c r="L4" s="1460"/>
      <c r="M4" s="1460"/>
    </row>
    <row r="5" spans="1:13" s="573" customFormat="1" ht="15.95" customHeight="1" thickBot="1">
      <c r="A5" s="53" t="s">
        <v>664</v>
      </c>
      <c r="L5" s="1487" t="s">
        <v>665</v>
      </c>
      <c r="M5" s="1487"/>
    </row>
    <row r="6" spans="1:13" s="4" customFormat="1" ht="17.45" customHeight="1">
      <c r="A6" s="84" t="s">
        <v>666</v>
      </c>
      <c r="B6" s="1679" t="s">
        <v>667</v>
      </c>
      <c r="C6" s="1680"/>
      <c r="D6" s="1681"/>
      <c r="E6" s="1512" t="s">
        <v>668</v>
      </c>
      <c r="F6" s="1513"/>
      <c r="G6" s="1513"/>
      <c r="H6" s="1513"/>
      <c r="I6" s="1513"/>
      <c r="J6" s="1513"/>
      <c r="K6" s="1513"/>
      <c r="L6" s="1513"/>
      <c r="M6" s="1513"/>
    </row>
    <row r="7" spans="1:13" s="4" customFormat="1" ht="17.45" customHeight="1">
      <c r="A7" s="1467"/>
      <c r="B7" s="183" t="s">
        <v>669</v>
      </c>
      <c r="C7" s="183" t="s">
        <v>670</v>
      </c>
      <c r="D7" s="183" t="s">
        <v>671</v>
      </c>
      <c r="E7" s="1541" t="s">
        <v>8</v>
      </c>
      <c r="F7" s="1542"/>
      <c r="G7" s="113" t="s">
        <v>672</v>
      </c>
      <c r="H7" s="574" t="s">
        <v>673</v>
      </c>
      <c r="I7" s="113" t="s">
        <v>674</v>
      </c>
      <c r="J7" s="113" t="s">
        <v>675</v>
      </c>
      <c r="K7" s="113" t="s">
        <v>676</v>
      </c>
      <c r="L7" s="113" t="s">
        <v>677</v>
      </c>
      <c r="M7" s="560" t="s">
        <v>678</v>
      </c>
    </row>
    <row r="8" spans="1:13" s="4" customFormat="1" ht="17.100000000000001" customHeight="1">
      <c r="A8" s="1444"/>
      <c r="B8" s="16"/>
      <c r="C8" s="16"/>
      <c r="D8" s="16"/>
      <c r="E8" s="1484"/>
      <c r="F8" s="1486"/>
      <c r="G8" s="575" t="s">
        <v>679</v>
      </c>
      <c r="H8" s="16"/>
      <c r="I8" s="575" t="s">
        <v>680</v>
      </c>
      <c r="J8" s="575" t="s">
        <v>681</v>
      </c>
      <c r="K8" s="575"/>
      <c r="L8" s="575"/>
      <c r="M8" s="576"/>
    </row>
    <row r="9" spans="1:13" s="4" customFormat="1" ht="17.100000000000001" customHeight="1">
      <c r="A9" s="63" t="s">
        <v>682</v>
      </c>
      <c r="B9" s="21" t="s">
        <v>683</v>
      </c>
      <c r="C9" s="21" t="s">
        <v>684</v>
      </c>
      <c r="D9" s="21" t="s">
        <v>685</v>
      </c>
      <c r="E9" s="1445" t="s">
        <v>17</v>
      </c>
      <c r="F9" s="1446"/>
      <c r="G9" s="63" t="s">
        <v>686</v>
      </c>
      <c r="H9" s="21" t="s">
        <v>687</v>
      </c>
      <c r="I9" s="63" t="s">
        <v>688</v>
      </c>
      <c r="J9" s="63" t="s">
        <v>689</v>
      </c>
      <c r="K9" s="63" t="s">
        <v>690</v>
      </c>
      <c r="L9" s="63" t="s">
        <v>691</v>
      </c>
      <c r="M9" s="64" t="s">
        <v>692</v>
      </c>
    </row>
    <row r="10" spans="1:13" s="150" customFormat="1" ht="4.1500000000000004" customHeight="1">
      <c r="A10" s="6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s="4" customFormat="1" ht="27.95" customHeight="1">
      <c r="A11" s="66">
        <v>2012</v>
      </c>
      <c r="B11" s="426">
        <v>29</v>
      </c>
      <c r="C11" s="426">
        <v>25</v>
      </c>
      <c r="D11" s="426">
        <v>4</v>
      </c>
      <c r="E11" s="1685">
        <v>29</v>
      </c>
      <c r="F11" s="1685"/>
      <c r="G11" s="425">
        <v>12</v>
      </c>
      <c r="H11" s="425">
        <v>0</v>
      </c>
      <c r="I11" s="425">
        <v>3</v>
      </c>
      <c r="J11" s="425">
        <v>11</v>
      </c>
      <c r="K11" s="425">
        <v>0</v>
      </c>
      <c r="L11" s="425">
        <v>0</v>
      </c>
      <c r="M11" s="426">
        <v>3</v>
      </c>
    </row>
    <row r="12" spans="1:13" s="4" customFormat="1" ht="27.95" customHeight="1">
      <c r="A12" s="66">
        <v>2013</v>
      </c>
      <c r="B12" s="426">
        <v>29</v>
      </c>
      <c r="C12" s="426">
        <v>25</v>
      </c>
      <c r="D12" s="426">
        <v>4</v>
      </c>
      <c r="E12" s="1688">
        <v>29</v>
      </c>
      <c r="F12" s="1688"/>
      <c r="G12" s="425">
        <v>12</v>
      </c>
      <c r="H12" s="425">
        <v>0</v>
      </c>
      <c r="I12" s="425">
        <v>3</v>
      </c>
      <c r="J12" s="425">
        <v>11</v>
      </c>
      <c r="K12" s="425">
        <v>0</v>
      </c>
      <c r="L12" s="425">
        <v>0</v>
      </c>
      <c r="M12" s="426">
        <v>3</v>
      </c>
    </row>
    <row r="13" spans="1:13" s="4" customFormat="1" ht="27.95" customHeight="1">
      <c r="A13" s="66">
        <v>2014</v>
      </c>
      <c r="B13" s="426">
        <v>32</v>
      </c>
      <c r="C13" s="426">
        <v>27</v>
      </c>
      <c r="D13" s="426">
        <v>5</v>
      </c>
      <c r="E13" s="1685">
        <v>32</v>
      </c>
      <c r="F13" s="1685"/>
      <c r="G13" s="425">
        <v>13</v>
      </c>
      <c r="H13" s="425">
        <v>0</v>
      </c>
      <c r="I13" s="425">
        <v>3</v>
      </c>
      <c r="J13" s="425">
        <v>9</v>
      </c>
      <c r="K13" s="425">
        <v>0</v>
      </c>
      <c r="L13" s="425">
        <v>0</v>
      </c>
      <c r="M13" s="426">
        <v>7</v>
      </c>
    </row>
    <row r="14" spans="1:13" s="4" customFormat="1" ht="27.95" customHeight="1">
      <c r="A14" s="66">
        <v>2015</v>
      </c>
      <c r="B14" s="426">
        <v>32</v>
      </c>
      <c r="C14" s="426">
        <v>27</v>
      </c>
      <c r="D14" s="426">
        <v>5</v>
      </c>
      <c r="E14" s="1685">
        <v>32</v>
      </c>
      <c r="F14" s="1685"/>
      <c r="G14" s="425">
        <v>13</v>
      </c>
      <c r="H14" s="425">
        <v>0</v>
      </c>
      <c r="I14" s="425">
        <v>3</v>
      </c>
      <c r="J14" s="425">
        <v>9</v>
      </c>
      <c r="K14" s="425">
        <v>0</v>
      </c>
      <c r="L14" s="425">
        <v>0</v>
      </c>
      <c r="M14" s="426">
        <v>7</v>
      </c>
    </row>
    <row r="15" spans="1:13" s="4" customFormat="1" ht="27.95" customHeight="1">
      <c r="A15" s="66">
        <v>2016</v>
      </c>
      <c r="B15" s="426">
        <v>28</v>
      </c>
      <c r="C15" s="426">
        <v>23</v>
      </c>
      <c r="D15" s="426">
        <v>5</v>
      </c>
      <c r="E15" s="1685">
        <v>28</v>
      </c>
      <c r="F15" s="1685"/>
      <c r="G15" s="425">
        <v>9</v>
      </c>
      <c r="H15" s="425">
        <v>0</v>
      </c>
      <c r="I15" s="425">
        <v>3</v>
      </c>
      <c r="J15" s="425">
        <v>8</v>
      </c>
      <c r="K15" s="425">
        <v>0</v>
      </c>
      <c r="L15" s="425">
        <v>0</v>
      </c>
      <c r="M15" s="426">
        <v>8</v>
      </c>
    </row>
    <row r="16" spans="1:13" s="36" customFormat="1" ht="30" customHeight="1">
      <c r="A16" s="69">
        <v>2017</v>
      </c>
      <c r="B16" s="577">
        <v>30</v>
      </c>
      <c r="C16" s="577">
        <v>25</v>
      </c>
      <c r="D16" s="577">
        <v>5</v>
      </c>
      <c r="E16" s="1686">
        <v>30</v>
      </c>
      <c r="F16" s="1686"/>
      <c r="G16" s="557">
        <v>11</v>
      </c>
      <c r="H16" s="557">
        <v>1</v>
      </c>
      <c r="I16" s="557">
        <v>3</v>
      </c>
      <c r="J16" s="557">
        <v>10</v>
      </c>
      <c r="K16" s="557">
        <v>0</v>
      </c>
      <c r="L16" s="557">
        <v>0</v>
      </c>
      <c r="M16" s="577">
        <v>5</v>
      </c>
    </row>
    <row r="17" spans="1:14" s="4" customFormat="1" ht="3.6" customHeight="1" thickBot="1">
      <c r="A17" s="434"/>
      <c r="B17" s="578"/>
      <c r="C17" s="579"/>
      <c r="D17" s="579"/>
      <c r="E17" s="579"/>
      <c r="F17" s="275"/>
      <c r="G17" s="219"/>
      <c r="H17" s="219"/>
      <c r="I17" s="219"/>
      <c r="J17" s="219"/>
      <c r="K17" s="219"/>
      <c r="L17" s="219"/>
      <c r="M17" s="219"/>
      <c r="N17" s="150"/>
    </row>
    <row r="18" spans="1:14" s="76" customFormat="1" ht="15" customHeight="1">
      <c r="A18" s="53" t="s">
        <v>693</v>
      </c>
      <c r="F18" s="558"/>
      <c r="G18" s="558"/>
      <c r="H18" s="558"/>
      <c r="I18" s="558"/>
      <c r="J18" s="558"/>
      <c r="K18" s="558"/>
      <c r="L18" s="558"/>
      <c r="M18" s="580"/>
      <c r="N18" s="327"/>
    </row>
    <row r="19" spans="1:14" s="76" customFormat="1" ht="21" customHeight="1">
      <c r="A19" s="52"/>
      <c r="F19" s="558"/>
      <c r="G19" s="558"/>
      <c r="H19" s="558"/>
      <c r="I19" s="558"/>
      <c r="J19" s="558"/>
      <c r="K19" s="558"/>
      <c r="L19" s="558"/>
      <c r="M19" s="580"/>
      <c r="N19" s="327"/>
    </row>
    <row r="20" spans="1:14" ht="21.95" customHeight="1">
      <c r="A20" s="58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30"/>
    </row>
    <row r="21" spans="1:14" ht="21.95" customHeight="1">
      <c r="A21" s="1464" t="s">
        <v>694</v>
      </c>
      <c r="B21" s="1464"/>
      <c r="C21" s="1464"/>
      <c r="D21" s="1464"/>
      <c r="E21" s="1464"/>
      <c r="F21" s="1464"/>
      <c r="G21" s="1464"/>
      <c r="H21" s="1464"/>
      <c r="I21" s="1464"/>
      <c r="J21" s="1464"/>
      <c r="K21" s="1464"/>
      <c r="L21" s="1464"/>
      <c r="M21" s="1464"/>
    </row>
    <row r="22" spans="1:14" ht="21.95" customHeight="1">
      <c r="A22" s="1537" t="s">
        <v>695</v>
      </c>
      <c r="B22" s="1537"/>
      <c r="C22" s="1537"/>
      <c r="D22" s="1537"/>
      <c r="E22" s="1537"/>
      <c r="F22" s="1537"/>
      <c r="G22" s="1537"/>
      <c r="H22" s="1537"/>
      <c r="I22" s="1537"/>
      <c r="J22" s="1537"/>
      <c r="K22" s="1537"/>
      <c r="L22" s="1537"/>
      <c r="M22" s="1537"/>
    </row>
    <row r="23" spans="1:14" s="572" customFormat="1" ht="15.95" customHeight="1" thickBot="1">
      <c r="A23" s="53" t="s">
        <v>696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1487" t="s">
        <v>697</v>
      </c>
      <c r="M23" s="1487"/>
    </row>
    <row r="24" spans="1:14" ht="17.45" customHeight="1">
      <c r="A24" s="331" t="s">
        <v>666</v>
      </c>
      <c r="B24" s="1665" t="s">
        <v>698</v>
      </c>
      <c r="C24" s="1651"/>
      <c r="D24" s="1652"/>
      <c r="E24" s="1665" t="s">
        <v>699</v>
      </c>
      <c r="F24" s="1651"/>
      <c r="G24" s="1652"/>
      <c r="H24" s="1687" t="s">
        <v>700</v>
      </c>
      <c r="I24" s="1651"/>
      <c r="J24" s="1652"/>
      <c r="K24" s="1651" t="s">
        <v>701</v>
      </c>
      <c r="L24" s="1651"/>
      <c r="M24" s="1651"/>
    </row>
    <row r="25" spans="1:14" ht="17.45" customHeight="1">
      <c r="A25" s="1662"/>
      <c r="B25" s="333" t="s">
        <v>702</v>
      </c>
      <c r="C25" s="333" t="s">
        <v>703</v>
      </c>
      <c r="D25" s="333" t="s">
        <v>704</v>
      </c>
      <c r="E25" s="420" t="s">
        <v>702</v>
      </c>
      <c r="F25" s="333" t="s">
        <v>703</v>
      </c>
      <c r="G25" s="333" t="s">
        <v>704</v>
      </c>
      <c r="H25" s="441" t="s">
        <v>702</v>
      </c>
      <c r="I25" s="333" t="s">
        <v>703</v>
      </c>
      <c r="J25" s="333" t="s">
        <v>704</v>
      </c>
      <c r="K25" s="333" t="s">
        <v>702</v>
      </c>
      <c r="L25" s="333" t="s">
        <v>703</v>
      </c>
      <c r="M25" s="463" t="s">
        <v>704</v>
      </c>
    </row>
    <row r="26" spans="1:14" ht="17.100000000000001" customHeight="1">
      <c r="A26" s="1656"/>
      <c r="B26" s="352" t="s">
        <v>705</v>
      </c>
      <c r="C26" s="352"/>
      <c r="D26" s="352"/>
      <c r="E26" s="352" t="s">
        <v>706</v>
      </c>
      <c r="F26" s="352"/>
      <c r="G26" s="352"/>
      <c r="H26" s="352" t="s">
        <v>706</v>
      </c>
      <c r="I26" s="352"/>
      <c r="J26" s="352"/>
      <c r="K26" s="385" t="s">
        <v>706</v>
      </c>
      <c r="L26" s="352"/>
      <c r="M26" s="472"/>
    </row>
    <row r="27" spans="1:14" ht="17.100000000000001" customHeight="1">
      <c r="A27" s="319" t="s">
        <v>682</v>
      </c>
      <c r="B27" s="319" t="s">
        <v>707</v>
      </c>
      <c r="C27" s="319" t="s">
        <v>708</v>
      </c>
      <c r="D27" s="319" t="s">
        <v>709</v>
      </c>
      <c r="E27" s="319" t="s">
        <v>710</v>
      </c>
      <c r="F27" s="319" t="s">
        <v>708</v>
      </c>
      <c r="G27" s="319" t="s">
        <v>709</v>
      </c>
      <c r="H27" s="319" t="s">
        <v>710</v>
      </c>
      <c r="I27" s="319" t="s">
        <v>708</v>
      </c>
      <c r="J27" s="319" t="s">
        <v>709</v>
      </c>
      <c r="K27" s="319" t="s">
        <v>710</v>
      </c>
      <c r="L27" s="319" t="s">
        <v>708</v>
      </c>
      <c r="M27" s="64" t="s">
        <v>709</v>
      </c>
    </row>
    <row r="28" spans="1:14" s="572" customFormat="1" ht="3.6" customHeight="1">
      <c r="A28" s="6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4" s="572" customFormat="1" ht="27.95" customHeight="1">
      <c r="A29" s="66">
        <v>2012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562">
        <v>53081</v>
      </c>
      <c r="I29" s="582">
        <v>83</v>
      </c>
      <c r="J29" s="582">
        <v>58196.6</v>
      </c>
      <c r="K29" s="583">
        <v>0</v>
      </c>
      <c r="L29" s="584">
        <v>0</v>
      </c>
      <c r="M29" s="584">
        <v>0</v>
      </c>
    </row>
    <row r="30" spans="1:14" s="572" customFormat="1" ht="27.95" customHeight="1">
      <c r="A30" s="66">
        <v>2013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562">
        <v>381377</v>
      </c>
      <c r="I30" s="582">
        <v>7587</v>
      </c>
      <c r="J30" s="582">
        <v>5462</v>
      </c>
      <c r="K30" s="583">
        <v>0</v>
      </c>
      <c r="L30" s="584">
        <v>0</v>
      </c>
      <c r="M30" s="584">
        <v>0</v>
      </c>
    </row>
    <row r="31" spans="1:14" s="572" customFormat="1" ht="27.95" customHeight="1">
      <c r="A31" s="66">
        <v>2014</v>
      </c>
      <c r="B31" s="644">
        <v>0</v>
      </c>
      <c r="C31" s="644">
        <v>0</v>
      </c>
      <c r="D31" s="644">
        <v>0</v>
      </c>
      <c r="E31" s="644">
        <v>0</v>
      </c>
      <c r="F31" s="644">
        <v>0</v>
      </c>
      <c r="G31" s="644">
        <v>0</v>
      </c>
      <c r="H31" s="644">
        <v>0</v>
      </c>
      <c r="I31" s="644">
        <v>0</v>
      </c>
      <c r="J31" s="644">
        <v>0</v>
      </c>
      <c r="K31" s="644">
        <v>0</v>
      </c>
      <c r="L31" s="644">
        <v>0</v>
      </c>
      <c r="M31" s="644">
        <v>0</v>
      </c>
    </row>
    <row r="32" spans="1:14" s="572" customFormat="1" ht="27.95" customHeight="1">
      <c r="A32" s="66">
        <v>2015</v>
      </c>
      <c r="B32" s="1274">
        <v>0</v>
      </c>
      <c r="C32" s="1274">
        <v>0</v>
      </c>
      <c r="D32" s="1274">
        <v>0</v>
      </c>
      <c r="E32" s="1274">
        <v>0</v>
      </c>
      <c r="F32" s="1274">
        <v>0</v>
      </c>
      <c r="G32" s="1274">
        <v>0</v>
      </c>
      <c r="H32" s="1274">
        <v>0</v>
      </c>
      <c r="I32" s="1274">
        <v>0</v>
      </c>
      <c r="J32" s="1274">
        <v>0</v>
      </c>
      <c r="K32" s="1274">
        <v>0</v>
      </c>
      <c r="L32" s="1274">
        <v>0</v>
      </c>
      <c r="M32" s="1274">
        <v>0</v>
      </c>
    </row>
    <row r="33" spans="1:13" s="572" customFormat="1" ht="27.95" customHeight="1">
      <c r="A33" s="66">
        <v>2016</v>
      </c>
      <c r="B33" s="1350">
        <v>0</v>
      </c>
      <c r="C33" s="1350">
        <v>0</v>
      </c>
      <c r="D33" s="1350">
        <v>0</v>
      </c>
      <c r="E33" s="1350">
        <v>0</v>
      </c>
      <c r="F33" s="1350">
        <v>0</v>
      </c>
      <c r="G33" s="1350">
        <v>0</v>
      </c>
      <c r="H33" s="1350">
        <v>271741</v>
      </c>
      <c r="I33" s="1350">
        <v>543</v>
      </c>
      <c r="J33" s="1350">
        <v>380</v>
      </c>
      <c r="K33" s="1350">
        <v>0</v>
      </c>
      <c r="L33" s="1350">
        <v>0</v>
      </c>
      <c r="M33" s="1350">
        <v>0</v>
      </c>
    </row>
    <row r="34" spans="1:13" s="585" customFormat="1" ht="30" customHeight="1">
      <c r="A34" s="69">
        <v>2017</v>
      </c>
      <c r="B34" s="1362">
        <v>0</v>
      </c>
      <c r="C34" s="1362">
        <v>0</v>
      </c>
      <c r="D34" s="1362">
        <v>0</v>
      </c>
      <c r="E34" s="1362">
        <v>0</v>
      </c>
      <c r="F34" s="1362">
        <v>0</v>
      </c>
      <c r="G34" s="1362">
        <v>0</v>
      </c>
      <c r="H34" s="1362">
        <v>0</v>
      </c>
      <c r="I34" s="1362">
        <v>0</v>
      </c>
      <c r="J34" s="1362">
        <v>0</v>
      </c>
      <c r="K34" s="1362">
        <v>0</v>
      </c>
      <c r="L34" s="1362">
        <v>0</v>
      </c>
      <c r="M34" s="1362">
        <v>0</v>
      </c>
    </row>
    <row r="35" spans="1:13" s="572" customFormat="1" ht="3.6" customHeight="1" thickBot="1">
      <c r="A35" s="218"/>
      <c r="B35" s="586"/>
      <c r="C35" s="219"/>
      <c r="D35" s="219"/>
      <c r="E35" s="219"/>
      <c r="F35" s="219"/>
      <c r="G35" s="219"/>
      <c r="H35" s="219"/>
      <c r="I35" s="219"/>
      <c r="J35" s="219"/>
      <c r="K35" s="81"/>
      <c r="L35" s="81"/>
      <c r="M35" s="81"/>
    </row>
    <row r="36" spans="1:13" ht="15" customHeight="1">
      <c r="A36" s="53" t="s">
        <v>693</v>
      </c>
      <c r="B36" s="558"/>
      <c r="C36" s="558"/>
      <c r="D36" s="558"/>
      <c r="E36" s="558"/>
      <c r="F36" s="558"/>
      <c r="G36" s="76"/>
      <c r="H36" s="76"/>
      <c r="I36" s="327"/>
      <c r="J36" s="76"/>
      <c r="K36" s="327"/>
      <c r="L36" s="327"/>
      <c r="M36" s="558"/>
    </row>
  </sheetData>
  <mergeCells count="23">
    <mergeCell ref="E12:F12"/>
    <mergeCell ref="A3:M3"/>
    <mergeCell ref="A4:M4"/>
    <mergeCell ref="L5:M5"/>
    <mergeCell ref="B6:D6"/>
    <mergeCell ref="E6:M6"/>
    <mergeCell ref="A7:A8"/>
    <mergeCell ref="E7:F7"/>
    <mergeCell ref="E8:F8"/>
    <mergeCell ref="E9:F9"/>
    <mergeCell ref="E11:F11"/>
    <mergeCell ref="E13:F13"/>
    <mergeCell ref="A25:A26"/>
    <mergeCell ref="E16:F16"/>
    <mergeCell ref="A21:M21"/>
    <mergeCell ref="A22:M22"/>
    <mergeCell ref="L23:M23"/>
    <mergeCell ref="B24:D24"/>
    <mergeCell ref="E24:G24"/>
    <mergeCell ref="H24:J24"/>
    <mergeCell ref="K24:M24"/>
    <mergeCell ref="E14:F14"/>
    <mergeCell ref="E15:F15"/>
  </mergeCells>
  <phoneticPr fontId="4" type="noConversion"/>
  <printOptions horizontalCentered="1"/>
  <pageMargins left="1.2598425196850394" right="1.2598425196850394" top="0.55118110236220474" bottom="0" header="0.51181102362204722" footer="2.3622047244094491"/>
  <pageSetup paperSize="9" scale="84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FF0000"/>
  </sheetPr>
  <dimension ref="A1:U44"/>
  <sheetViews>
    <sheetView view="pageBreakPreview" topLeftCell="A58" zoomScaleNormal="100" zoomScaleSheetLayoutView="100" workbookViewId="0">
      <selection activeCell="A20" sqref="A20"/>
    </sheetView>
  </sheetViews>
  <sheetFormatPr defaultColWidth="9.140625" defaultRowHeight="12.75"/>
  <cols>
    <col min="1" max="1" width="10.7109375" style="4" customWidth="1"/>
    <col min="2" max="2" width="0.42578125" style="4" customWidth="1"/>
    <col min="3" max="3" width="10.28515625" style="4" customWidth="1"/>
    <col min="4" max="4" width="10" style="4" customWidth="1"/>
    <col min="5" max="5" width="10.85546875" style="4" customWidth="1"/>
    <col min="6" max="6" width="11" style="4" customWidth="1"/>
    <col min="7" max="8" width="11.5703125" style="4" customWidth="1"/>
    <col min="9" max="9" width="10.28515625" style="4" customWidth="1"/>
    <col min="10" max="10" width="10.140625" style="4" customWidth="1"/>
    <col min="11" max="11" width="9.28515625" style="4" customWidth="1"/>
    <col min="12" max="12" width="8.7109375" style="4" customWidth="1"/>
    <col min="13" max="13" width="8" style="4" customWidth="1"/>
    <col min="14" max="14" width="8.85546875" style="4" customWidth="1"/>
    <col min="15" max="15" width="11.28515625" style="4" customWidth="1"/>
    <col min="16" max="16" width="8.140625" style="4" customWidth="1"/>
    <col min="17" max="17" width="12.140625" style="4" customWidth="1"/>
    <col min="18" max="18" width="10.28515625" style="4" customWidth="1"/>
    <col min="19" max="19" width="9.85546875" style="4" customWidth="1"/>
    <col min="20" max="20" width="10.5703125" style="4" customWidth="1"/>
    <col min="21" max="16384" width="9.140625" style="4"/>
  </cols>
  <sheetData>
    <row r="1" spans="1:21" ht="24.95" customHeight="1">
      <c r="G1" s="1457" t="s">
        <v>711</v>
      </c>
      <c r="H1" s="1457"/>
      <c r="I1" s="1457"/>
      <c r="J1" s="1457"/>
    </row>
    <row r="2" spans="1:21" s="1" customFormat="1" ht="21.95" customHeight="1">
      <c r="A2" s="109"/>
      <c r="B2" s="109"/>
      <c r="I2" s="3"/>
      <c r="J2" s="3"/>
      <c r="O2" s="230"/>
    </row>
    <row r="3" spans="1:21" s="587" customFormat="1" ht="21.95" customHeight="1">
      <c r="A3" s="1464" t="s">
        <v>712</v>
      </c>
      <c r="B3" s="1464"/>
      <c r="C3" s="1464"/>
      <c r="D3" s="1464"/>
      <c r="E3" s="1464"/>
      <c r="F3" s="1464"/>
      <c r="G3" s="1464"/>
      <c r="H3" s="1464"/>
      <c r="I3" s="1464"/>
      <c r="J3" s="1464"/>
      <c r="K3" s="1464" t="s">
        <v>1590</v>
      </c>
      <c r="L3" s="1464"/>
      <c r="M3" s="1464"/>
      <c r="N3" s="1464"/>
      <c r="O3" s="1464"/>
      <c r="P3" s="1464"/>
      <c r="Q3" s="1464"/>
      <c r="R3" s="1464"/>
      <c r="S3" s="1464"/>
      <c r="T3" s="1464"/>
    </row>
    <row r="4" spans="1:21" s="5" customFormat="1" ht="21.95" customHeight="1">
      <c r="A4" s="1511" t="s">
        <v>713</v>
      </c>
      <c r="B4" s="1511"/>
      <c r="C4" s="1511"/>
      <c r="D4" s="1511"/>
      <c r="E4" s="1511"/>
      <c r="F4" s="1511"/>
      <c r="G4" s="1511"/>
      <c r="H4" s="1511"/>
      <c r="I4" s="1511"/>
      <c r="J4" s="1511"/>
      <c r="K4" s="1511" t="s">
        <v>1591</v>
      </c>
      <c r="L4" s="1511"/>
      <c r="M4" s="1511"/>
      <c r="N4" s="1511"/>
      <c r="O4" s="1511"/>
      <c r="P4" s="1511"/>
      <c r="Q4" s="1511"/>
      <c r="R4" s="1511"/>
      <c r="S4" s="1511"/>
      <c r="T4" s="1511"/>
    </row>
    <row r="5" spans="1:21" s="131" customFormat="1" ht="15.95" customHeight="1" thickBot="1">
      <c r="A5" s="507" t="s">
        <v>714</v>
      </c>
      <c r="B5" s="147"/>
      <c r="H5" s="1694" t="s">
        <v>1613</v>
      </c>
      <c r="I5" s="1694"/>
      <c r="J5" s="1694"/>
      <c r="K5" s="507" t="s">
        <v>714</v>
      </c>
      <c r="S5" s="1666" t="s">
        <v>1523</v>
      </c>
      <c r="T5" s="1666"/>
      <c r="U5" s="506"/>
    </row>
    <row r="6" spans="1:21" ht="15.95" customHeight="1">
      <c r="A6" s="436" t="s">
        <v>46</v>
      </c>
      <c r="B6" s="331"/>
      <c r="C6" s="588" t="s">
        <v>715</v>
      </c>
      <c r="D6" s="589" t="s">
        <v>716</v>
      </c>
      <c r="E6" s="589" t="s">
        <v>717</v>
      </c>
      <c r="F6" s="1649" t="s">
        <v>718</v>
      </c>
      <c r="G6" s="1690"/>
      <c r="H6" s="1690"/>
      <c r="I6" s="1640"/>
      <c r="J6" s="1258" t="s">
        <v>1515</v>
      </c>
      <c r="K6" s="588" t="s">
        <v>719</v>
      </c>
      <c r="L6" s="588" t="s">
        <v>719</v>
      </c>
      <c r="M6" s="1691" t="s">
        <v>720</v>
      </c>
      <c r="N6" s="1692"/>
      <c r="O6" s="1692"/>
      <c r="P6" s="1692"/>
      <c r="Q6" s="1692"/>
      <c r="R6" s="1692"/>
      <c r="S6" s="1692"/>
      <c r="T6" s="1258" t="s">
        <v>1524</v>
      </c>
      <c r="U6" s="150"/>
    </row>
    <row r="7" spans="1:21" ht="15.95" customHeight="1">
      <c r="A7" s="590"/>
      <c r="B7" s="417"/>
      <c r="C7" s="591"/>
      <c r="D7" s="591"/>
      <c r="E7" s="591"/>
      <c r="F7" s="1689" t="s">
        <v>721</v>
      </c>
      <c r="G7" s="1562"/>
      <c r="H7" s="1562"/>
      <c r="I7" s="1562"/>
      <c r="J7" s="1257" t="s">
        <v>734</v>
      </c>
      <c r="K7" s="466" t="s">
        <v>722</v>
      </c>
      <c r="L7" s="466" t="s">
        <v>723</v>
      </c>
      <c r="M7" s="1689" t="s">
        <v>724</v>
      </c>
      <c r="N7" s="1693"/>
      <c r="O7" s="1693"/>
      <c r="P7" s="1693"/>
      <c r="Q7" s="1693"/>
      <c r="R7" s="1693"/>
      <c r="S7" s="1693"/>
      <c r="T7" s="1257" t="s">
        <v>1525</v>
      </c>
      <c r="U7" s="150"/>
    </row>
    <row r="8" spans="1:21" ht="15.95" customHeight="1">
      <c r="A8" s="590"/>
      <c r="B8" s="417"/>
      <c r="C8" s="417"/>
      <c r="D8" s="417"/>
      <c r="E8" s="417"/>
      <c r="F8" s="467" t="s">
        <v>725</v>
      </c>
      <c r="G8" s="467" t="s">
        <v>726</v>
      </c>
      <c r="H8" s="467" t="s">
        <v>727</v>
      </c>
      <c r="I8" s="592" t="s">
        <v>728</v>
      </c>
      <c r="J8" s="443"/>
      <c r="K8" s="417"/>
      <c r="L8" s="417"/>
      <c r="M8" s="467" t="s">
        <v>725</v>
      </c>
      <c r="N8" s="467" t="s">
        <v>729</v>
      </c>
      <c r="O8" s="467" t="s">
        <v>730</v>
      </c>
      <c r="P8" s="467" t="s">
        <v>731</v>
      </c>
      <c r="Q8" s="592" t="s">
        <v>732</v>
      </c>
      <c r="R8" s="592" t="s">
        <v>719</v>
      </c>
      <c r="S8" s="592" t="s">
        <v>1518</v>
      </c>
      <c r="T8" s="593"/>
      <c r="U8" s="150"/>
    </row>
    <row r="9" spans="1:21" ht="15.95" customHeight="1">
      <c r="A9" s="590"/>
      <c r="B9" s="417"/>
      <c r="C9" s="417"/>
      <c r="D9" s="417"/>
      <c r="E9" s="417"/>
      <c r="F9" s="462"/>
      <c r="G9" s="462" t="s">
        <v>733</v>
      </c>
      <c r="H9" s="462"/>
      <c r="I9" s="593"/>
      <c r="J9" s="422" t="s">
        <v>741</v>
      </c>
      <c r="K9" s="352" t="s">
        <v>735</v>
      </c>
      <c r="L9" s="352" t="s">
        <v>735</v>
      </c>
      <c r="M9" s="462"/>
      <c r="N9" s="462" t="s">
        <v>736</v>
      </c>
      <c r="O9" s="462" t="s">
        <v>737</v>
      </c>
      <c r="P9" s="462" t="s">
        <v>736</v>
      </c>
      <c r="Q9" s="593" t="s">
        <v>1517</v>
      </c>
      <c r="R9" s="593" t="s">
        <v>1520</v>
      </c>
      <c r="S9" s="1256" t="s">
        <v>1519</v>
      </c>
      <c r="T9" s="593"/>
      <c r="U9" s="150"/>
    </row>
    <row r="10" spans="1:21" ht="15.95" customHeight="1">
      <c r="A10" s="590"/>
      <c r="B10" s="417"/>
      <c r="C10" s="352"/>
      <c r="D10" s="352" t="s">
        <v>738</v>
      </c>
      <c r="E10" s="352" t="s">
        <v>739</v>
      </c>
      <c r="F10" s="422"/>
      <c r="G10" s="422" t="s">
        <v>740</v>
      </c>
      <c r="H10" s="422" t="s">
        <v>739</v>
      </c>
      <c r="I10" s="423" t="s">
        <v>742</v>
      </c>
      <c r="J10" s="422" t="s">
        <v>748</v>
      </c>
      <c r="K10" s="352" t="s">
        <v>743</v>
      </c>
      <c r="L10" s="352" t="s">
        <v>743</v>
      </c>
      <c r="M10" s="422"/>
      <c r="N10" s="1065" t="s">
        <v>740</v>
      </c>
      <c r="O10" s="1261" t="s">
        <v>744</v>
      </c>
      <c r="P10" s="1065" t="s">
        <v>739</v>
      </c>
      <c r="Q10" s="1260" t="s">
        <v>735</v>
      </c>
      <c r="R10" s="1259" t="s">
        <v>735</v>
      </c>
      <c r="S10" s="1259" t="s">
        <v>1521</v>
      </c>
      <c r="T10" s="1259" t="s">
        <v>1526</v>
      </c>
      <c r="U10" s="150"/>
    </row>
    <row r="11" spans="1:21" ht="15.95" customHeight="1">
      <c r="A11" s="590"/>
      <c r="B11" s="417"/>
      <c r="C11" s="352"/>
      <c r="D11" s="352" t="s">
        <v>745</v>
      </c>
      <c r="E11" s="352" t="s">
        <v>746</v>
      </c>
      <c r="F11" s="422"/>
      <c r="G11" s="422" t="s">
        <v>747</v>
      </c>
      <c r="H11" s="422" t="s">
        <v>747</v>
      </c>
      <c r="I11" s="423" t="s">
        <v>747</v>
      </c>
      <c r="J11" s="422" t="s">
        <v>755</v>
      </c>
      <c r="K11" s="352" t="s">
        <v>749</v>
      </c>
      <c r="L11" s="352" t="s">
        <v>750</v>
      </c>
      <c r="M11" s="422"/>
      <c r="N11" s="1065" t="s">
        <v>751</v>
      </c>
      <c r="O11" s="1065" t="s">
        <v>752</v>
      </c>
      <c r="P11" s="1065" t="s">
        <v>743</v>
      </c>
      <c r="Q11" s="1260" t="s">
        <v>753</v>
      </c>
      <c r="R11" s="1259" t="s">
        <v>754</v>
      </c>
      <c r="S11" s="1259" t="s">
        <v>1522</v>
      </c>
      <c r="T11" s="1259" t="s">
        <v>1527</v>
      </c>
      <c r="U11" s="150"/>
    </row>
    <row r="12" spans="1:21" ht="15.95" customHeight="1">
      <c r="A12" s="594" t="s">
        <v>50</v>
      </c>
      <c r="B12" s="595"/>
      <c r="C12" s="319" t="s">
        <v>427</v>
      </c>
      <c r="D12" s="319" t="s">
        <v>755</v>
      </c>
      <c r="E12" s="319" t="s">
        <v>755</v>
      </c>
      <c r="F12" s="596" t="s">
        <v>756</v>
      </c>
      <c r="G12" s="337" t="s">
        <v>755</v>
      </c>
      <c r="H12" s="337" t="s">
        <v>755</v>
      </c>
      <c r="I12" s="258" t="s">
        <v>755</v>
      </c>
      <c r="J12" s="337" t="s">
        <v>1516</v>
      </c>
      <c r="K12" s="319" t="s">
        <v>755</v>
      </c>
      <c r="L12" s="319" t="s">
        <v>755</v>
      </c>
      <c r="M12" s="596" t="s">
        <v>756</v>
      </c>
      <c r="N12" s="337" t="s">
        <v>755</v>
      </c>
      <c r="O12" s="337" t="s">
        <v>757</v>
      </c>
      <c r="P12" s="337" t="s">
        <v>757</v>
      </c>
      <c r="Q12" s="258" t="s">
        <v>757</v>
      </c>
      <c r="R12" s="1255" t="s">
        <v>757</v>
      </c>
      <c r="S12" s="1255" t="s">
        <v>65</v>
      </c>
      <c r="T12" s="258" t="s">
        <v>1528</v>
      </c>
      <c r="U12" s="150"/>
    </row>
    <row r="13" spans="1:21" ht="3" customHeight="1">
      <c r="A13" s="597"/>
      <c r="B13" s="598"/>
      <c r="C13" s="25"/>
      <c r="D13" s="25"/>
      <c r="E13" s="25"/>
      <c r="F13" s="599"/>
      <c r="G13" s="25"/>
      <c r="H13" s="25"/>
      <c r="I13" s="25"/>
      <c r="J13" s="1254"/>
      <c r="K13" s="25"/>
      <c r="L13" s="25"/>
      <c r="M13" s="599"/>
      <c r="N13" s="25"/>
      <c r="O13" s="25"/>
      <c r="P13" s="25"/>
      <c r="Q13" s="25"/>
      <c r="R13" s="1254"/>
      <c r="S13" s="1254"/>
      <c r="T13" s="25"/>
      <c r="U13" s="150"/>
    </row>
    <row r="14" spans="1:21" ht="18.600000000000001" customHeight="1">
      <c r="A14" s="98">
        <v>2011</v>
      </c>
      <c r="B14" s="65"/>
      <c r="C14" s="426">
        <v>328</v>
      </c>
      <c r="D14" s="426">
        <v>1</v>
      </c>
      <c r="E14" s="426">
        <v>0</v>
      </c>
      <c r="F14" s="426">
        <v>28</v>
      </c>
      <c r="G14" s="426">
        <v>10</v>
      </c>
      <c r="H14" s="426">
        <v>1</v>
      </c>
      <c r="I14" s="426">
        <v>2</v>
      </c>
      <c r="J14" s="426">
        <v>15</v>
      </c>
      <c r="K14" s="426">
        <v>4</v>
      </c>
      <c r="L14" s="426">
        <v>5</v>
      </c>
      <c r="M14" s="426">
        <v>280</v>
      </c>
      <c r="N14" s="426">
        <v>226</v>
      </c>
      <c r="O14" s="426">
        <v>7</v>
      </c>
      <c r="P14" s="426">
        <v>44</v>
      </c>
      <c r="Q14" s="583">
        <v>2</v>
      </c>
      <c r="R14" s="600">
        <v>1</v>
      </c>
      <c r="S14" s="600">
        <v>0</v>
      </c>
      <c r="T14" s="600">
        <v>0</v>
      </c>
    </row>
    <row r="15" spans="1:21" ht="20.100000000000001" customHeight="1">
      <c r="A15" s="98">
        <v>2012</v>
      </c>
      <c r="B15" s="65"/>
      <c r="C15" s="426">
        <v>345</v>
      </c>
      <c r="D15" s="426">
        <v>1</v>
      </c>
      <c r="E15" s="583">
        <v>0</v>
      </c>
      <c r="F15" s="426">
        <v>42</v>
      </c>
      <c r="G15" s="426">
        <v>10</v>
      </c>
      <c r="H15" s="426">
        <v>1</v>
      </c>
      <c r="I15" s="426">
        <v>2</v>
      </c>
      <c r="J15" s="426">
        <v>29</v>
      </c>
      <c r="K15" s="426">
        <v>4</v>
      </c>
      <c r="L15" s="426">
        <v>4</v>
      </c>
      <c r="M15" s="426">
        <v>291</v>
      </c>
      <c r="N15" s="426">
        <v>235</v>
      </c>
      <c r="O15" s="426">
        <v>7</v>
      </c>
      <c r="P15" s="426">
        <v>45</v>
      </c>
      <c r="Q15" s="426">
        <v>4</v>
      </c>
      <c r="R15" s="600">
        <v>0</v>
      </c>
      <c r="S15" s="600">
        <v>0</v>
      </c>
      <c r="T15" s="600">
        <v>0</v>
      </c>
    </row>
    <row r="16" spans="1:21" ht="20.100000000000001" customHeight="1">
      <c r="A16" s="98">
        <v>2013</v>
      </c>
      <c r="B16" s="65"/>
      <c r="C16" s="426">
        <v>339</v>
      </c>
      <c r="D16" s="426">
        <v>1</v>
      </c>
      <c r="E16" s="583">
        <v>0</v>
      </c>
      <c r="F16" s="426">
        <v>35</v>
      </c>
      <c r="G16" s="426">
        <v>9</v>
      </c>
      <c r="H16" s="426">
        <v>1</v>
      </c>
      <c r="I16" s="426">
        <v>2</v>
      </c>
      <c r="J16" s="426">
        <v>23</v>
      </c>
      <c r="K16" s="426">
        <v>3</v>
      </c>
      <c r="L16" s="426">
        <v>4</v>
      </c>
      <c r="M16" s="426">
        <v>296</v>
      </c>
      <c r="N16" s="426">
        <v>234</v>
      </c>
      <c r="O16" s="426">
        <v>9</v>
      </c>
      <c r="P16" s="426">
        <v>47</v>
      </c>
      <c r="Q16" s="426">
        <v>6</v>
      </c>
      <c r="R16" s="600">
        <v>0</v>
      </c>
      <c r="S16" s="600">
        <v>0</v>
      </c>
      <c r="T16" s="600">
        <v>0</v>
      </c>
    </row>
    <row r="17" spans="1:20" ht="20.100000000000001" customHeight="1">
      <c r="A17" s="98">
        <v>2014</v>
      </c>
      <c r="B17" s="65"/>
      <c r="C17" s="426">
        <v>339</v>
      </c>
      <c r="D17" s="426">
        <v>1</v>
      </c>
      <c r="E17" s="583">
        <v>0</v>
      </c>
      <c r="F17" s="426">
        <v>36</v>
      </c>
      <c r="G17" s="426">
        <v>9</v>
      </c>
      <c r="H17" s="426">
        <v>1</v>
      </c>
      <c r="I17" s="426">
        <v>2</v>
      </c>
      <c r="J17" s="426">
        <v>24</v>
      </c>
      <c r="K17" s="426">
        <v>3</v>
      </c>
      <c r="L17" s="426">
        <v>3</v>
      </c>
      <c r="M17" s="426">
        <v>296</v>
      </c>
      <c r="N17" s="426">
        <v>233</v>
      </c>
      <c r="O17" s="426">
        <v>9</v>
      </c>
      <c r="P17" s="426">
        <v>49</v>
      </c>
      <c r="Q17" s="426">
        <v>5</v>
      </c>
      <c r="R17" s="600">
        <v>0</v>
      </c>
      <c r="S17" s="600">
        <v>0</v>
      </c>
      <c r="T17" s="600">
        <v>0</v>
      </c>
    </row>
    <row r="18" spans="1:20" ht="20.100000000000001" customHeight="1">
      <c r="A18" s="98">
        <v>2015</v>
      </c>
      <c r="B18" s="65"/>
      <c r="C18" s="426">
        <v>358</v>
      </c>
      <c r="D18" s="426">
        <v>1</v>
      </c>
      <c r="E18" s="583">
        <v>0</v>
      </c>
      <c r="F18" s="426">
        <v>36</v>
      </c>
      <c r="G18" s="426">
        <v>9</v>
      </c>
      <c r="H18" s="426">
        <v>1</v>
      </c>
      <c r="I18" s="426">
        <v>2</v>
      </c>
      <c r="J18" s="426">
        <v>24</v>
      </c>
      <c r="K18" s="426">
        <v>5</v>
      </c>
      <c r="L18" s="426">
        <v>3</v>
      </c>
      <c r="M18" s="426">
        <v>313</v>
      </c>
      <c r="N18" s="426">
        <v>246</v>
      </c>
      <c r="O18" s="426">
        <v>10</v>
      </c>
      <c r="P18" s="426">
        <v>51</v>
      </c>
      <c r="Q18" s="426">
        <v>6</v>
      </c>
      <c r="R18" s="600">
        <v>0</v>
      </c>
      <c r="S18" s="600">
        <v>0</v>
      </c>
      <c r="T18" s="600">
        <v>0</v>
      </c>
    </row>
    <row r="19" spans="1:20" ht="20.100000000000001" customHeight="1">
      <c r="A19" s="98">
        <v>2016</v>
      </c>
      <c r="B19" s="65"/>
      <c r="C19" s="426">
        <v>384</v>
      </c>
      <c r="D19" s="426">
        <v>1</v>
      </c>
      <c r="E19" s="583">
        <v>0</v>
      </c>
      <c r="F19" s="426">
        <v>12</v>
      </c>
      <c r="G19" s="426">
        <v>9</v>
      </c>
      <c r="H19" s="426">
        <v>1</v>
      </c>
      <c r="I19" s="426">
        <v>2</v>
      </c>
      <c r="J19" s="426">
        <v>28</v>
      </c>
      <c r="K19" s="426">
        <v>6</v>
      </c>
      <c r="L19" s="426">
        <v>3</v>
      </c>
      <c r="M19" s="426">
        <v>329</v>
      </c>
      <c r="N19" s="426">
        <v>252</v>
      </c>
      <c r="O19" s="426">
        <v>9</v>
      </c>
      <c r="P19" s="426">
        <v>53</v>
      </c>
      <c r="Q19" s="426">
        <v>6</v>
      </c>
      <c r="R19" s="600">
        <v>0</v>
      </c>
      <c r="S19" s="600">
        <v>9</v>
      </c>
      <c r="T19" s="600">
        <v>5</v>
      </c>
    </row>
    <row r="20" spans="1:20" s="36" customFormat="1" ht="21.95" customHeight="1">
      <c r="A20" s="101">
        <v>2017</v>
      </c>
      <c r="B20" s="164"/>
      <c r="C20" s="577">
        <v>403</v>
      </c>
      <c r="D20" s="577">
        <v>1</v>
      </c>
      <c r="E20" s="601">
        <v>0</v>
      </c>
      <c r="F20" s="577">
        <v>12</v>
      </c>
      <c r="G20" s="577">
        <v>9</v>
      </c>
      <c r="H20" s="577">
        <v>1</v>
      </c>
      <c r="I20" s="577">
        <v>2</v>
      </c>
      <c r="J20" s="577">
        <v>27</v>
      </c>
      <c r="K20" s="577">
        <v>6</v>
      </c>
      <c r="L20" s="577">
        <v>3</v>
      </c>
      <c r="M20" s="577">
        <v>347</v>
      </c>
      <c r="N20" s="577">
        <v>259</v>
      </c>
      <c r="O20" s="577">
        <v>9</v>
      </c>
      <c r="P20" s="577">
        <v>55</v>
      </c>
      <c r="Q20" s="577">
        <v>10</v>
      </c>
      <c r="R20" s="602">
        <v>0</v>
      </c>
      <c r="S20" s="577">
        <v>14</v>
      </c>
      <c r="T20" s="577">
        <v>7</v>
      </c>
    </row>
    <row r="21" spans="1:20" ht="18.600000000000001" customHeight="1">
      <c r="A21" s="493" t="s">
        <v>441</v>
      </c>
      <c r="B21" s="104"/>
      <c r="C21" s="603">
        <v>29</v>
      </c>
      <c r="D21" s="583">
        <v>0</v>
      </c>
      <c r="E21" s="583">
        <v>0</v>
      </c>
      <c r="F21" s="604">
        <v>1</v>
      </c>
      <c r="G21" s="604">
        <v>1</v>
      </c>
      <c r="H21" s="426">
        <v>0</v>
      </c>
      <c r="I21" s="426">
        <v>0</v>
      </c>
      <c r="J21" s="426">
        <v>2</v>
      </c>
      <c r="K21" s="426">
        <v>0</v>
      </c>
      <c r="L21" s="426">
        <v>0</v>
      </c>
      <c r="M21" s="604">
        <v>26</v>
      </c>
      <c r="N21" s="604">
        <v>21</v>
      </c>
      <c r="O21" s="583">
        <v>1</v>
      </c>
      <c r="P21" s="604">
        <v>3</v>
      </c>
      <c r="Q21" s="426">
        <v>1</v>
      </c>
      <c r="R21" s="426">
        <v>0</v>
      </c>
      <c r="S21" s="426">
        <v>0</v>
      </c>
      <c r="T21" s="426">
        <v>0</v>
      </c>
    </row>
    <row r="22" spans="1:20" ht="18.600000000000001" customHeight="1">
      <c r="A22" s="499" t="s">
        <v>54</v>
      </c>
      <c r="B22" s="104"/>
      <c r="C22" s="603">
        <v>5</v>
      </c>
      <c r="D22" s="583">
        <v>0</v>
      </c>
      <c r="E22" s="583">
        <v>0</v>
      </c>
      <c r="F22" s="426">
        <v>0</v>
      </c>
      <c r="G22" s="426">
        <v>0</v>
      </c>
      <c r="H22" s="426">
        <v>0</v>
      </c>
      <c r="I22" s="426">
        <v>0</v>
      </c>
      <c r="J22" s="426">
        <v>0</v>
      </c>
      <c r="K22" s="426">
        <v>0</v>
      </c>
      <c r="L22" s="426">
        <v>0</v>
      </c>
      <c r="M22" s="604">
        <v>5</v>
      </c>
      <c r="N22" s="604">
        <v>3</v>
      </c>
      <c r="O22" s="426">
        <v>0</v>
      </c>
      <c r="P22" s="426">
        <v>0</v>
      </c>
      <c r="Q22" s="426">
        <v>0</v>
      </c>
      <c r="R22" s="426">
        <v>0</v>
      </c>
      <c r="S22" s="426">
        <v>2</v>
      </c>
      <c r="T22" s="426">
        <v>0</v>
      </c>
    </row>
    <row r="23" spans="1:20" ht="18.600000000000001" customHeight="1">
      <c r="A23" s="499" t="s">
        <v>55</v>
      </c>
      <c r="B23" s="104"/>
      <c r="C23" s="426">
        <v>0</v>
      </c>
      <c r="D23" s="426">
        <v>0</v>
      </c>
      <c r="E23" s="426">
        <v>0</v>
      </c>
      <c r="F23" s="426">
        <v>0</v>
      </c>
      <c r="G23" s="426">
        <v>0</v>
      </c>
      <c r="H23" s="426">
        <v>0</v>
      </c>
      <c r="I23" s="426">
        <v>0</v>
      </c>
      <c r="J23" s="426">
        <v>0</v>
      </c>
      <c r="K23" s="426">
        <v>0</v>
      </c>
      <c r="L23" s="426">
        <v>0</v>
      </c>
      <c r="M23" s="426">
        <v>0</v>
      </c>
      <c r="N23" s="426">
        <v>0</v>
      </c>
      <c r="O23" s="426">
        <v>0</v>
      </c>
      <c r="P23" s="426">
        <v>0</v>
      </c>
      <c r="Q23" s="426">
        <v>0</v>
      </c>
      <c r="R23" s="426">
        <v>0</v>
      </c>
      <c r="S23" s="426">
        <v>0</v>
      </c>
      <c r="T23" s="426">
        <v>0</v>
      </c>
    </row>
    <row r="24" spans="1:20" ht="18.600000000000001" customHeight="1">
      <c r="A24" s="499" t="s">
        <v>56</v>
      </c>
      <c r="B24" s="104"/>
      <c r="C24" s="603">
        <v>7</v>
      </c>
      <c r="D24" s="583">
        <v>0</v>
      </c>
      <c r="E24" s="583">
        <v>0</v>
      </c>
      <c r="F24" s="426">
        <v>0</v>
      </c>
      <c r="G24" s="426">
        <v>0</v>
      </c>
      <c r="H24" s="426">
        <v>0</v>
      </c>
      <c r="I24" s="426">
        <v>0</v>
      </c>
      <c r="J24" s="426">
        <v>0</v>
      </c>
      <c r="K24" s="426">
        <v>1</v>
      </c>
      <c r="L24" s="604">
        <v>1</v>
      </c>
      <c r="M24" s="604">
        <v>5</v>
      </c>
      <c r="N24" s="604">
        <v>2</v>
      </c>
      <c r="O24" s="426">
        <v>0</v>
      </c>
      <c r="P24" s="583">
        <v>3</v>
      </c>
      <c r="Q24" s="426">
        <v>0</v>
      </c>
      <c r="R24" s="426">
        <v>0</v>
      </c>
      <c r="S24" s="426">
        <v>0</v>
      </c>
      <c r="T24" s="426">
        <v>0</v>
      </c>
    </row>
    <row r="25" spans="1:20" ht="18.600000000000001" customHeight="1">
      <c r="A25" s="499" t="s">
        <v>57</v>
      </c>
      <c r="B25" s="104"/>
      <c r="C25" s="603">
        <v>8</v>
      </c>
      <c r="D25" s="583">
        <v>0</v>
      </c>
      <c r="E25" s="583">
        <v>0</v>
      </c>
      <c r="F25" s="604">
        <v>2</v>
      </c>
      <c r="G25" s="604">
        <v>1</v>
      </c>
      <c r="H25" s="604">
        <v>1</v>
      </c>
      <c r="I25" s="426">
        <v>0</v>
      </c>
      <c r="J25" s="426">
        <v>0</v>
      </c>
      <c r="K25" s="604">
        <v>1</v>
      </c>
      <c r="L25" s="426">
        <v>0</v>
      </c>
      <c r="M25" s="604">
        <v>5</v>
      </c>
      <c r="N25" s="604">
        <v>4</v>
      </c>
      <c r="O25" s="426">
        <v>0</v>
      </c>
      <c r="P25" s="426">
        <v>0</v>
      </c>
      <c r="Q25" s="426">
        <v>0</v>
      </c>
      <c r="R25" s="426">
        <v>0</v>
      </c>
      <c r="S25" s="426">
        <v>1</v>
      </c>
      <c r="T25" s="426">
        <v>0</v>
      </c>
    </row>
    <row r="26" spans="1:20" ht="18.600000000000001" customHeight="1">
      <c r="A26" s="499" t="s">
        <v>58</v>
      </c>
      <c r="B26" s="104"/>
      <c r="C26" s="603">
        <v>5</v>
      </c>
      <c r="D26" s="583">
        <v>0</v>
      </c>
      <c r="E26" s="583">
        <v>0</v>
      </c>
      <c r="F26" s="583">
        <v>0</v>
      </c>
      <c r="G26" s="426">
        <v>0</v>
      </c>
      <c r="H26" s="426">
        <v>0</v>
      </c>
      <c r="I26" s="426">
        <v>0</v>
      </c>
      <c r="J26" s="426">
        <v>0</v>
      </c>
      <c r="K26" s="426">
        <v>0</v>
      </c>
      <c r="L26" s="426">
        <v>0</v>
      </c>
      <c r="M26" s="604">
        <v>5</v>
      </c>
      <c r="N26" s="604">
        <v>5</v>
      </c>
      <c r="O26" s="426">
        <v>0</v>
      </c>
      <c r="P26" s="426">
        <v>0</v>
      </c>
      <c r="Q26" s="426">
        <v>0</v>
      </c>
      <c r="R26" s="426">
        <v>0</v>
      </c>
      <c r="S26" s="426">
        <v>0</v>
      </c>
      <c r="T26" s="426">
        <v>0</v>
      </c>
    </row>
    <row r="27" spans="1:20" ht="18.600000000000001" customHeight="1">
      <c r="A27" s="499" t="s">
        <v>59</v>
      </c>
      <c r="B27" s="104"/>
      <c r="C27" s="603">
        <v>8</v>
      </c>
      <c r="D27" s="583">
        <v>0</v>
      </c>
      <c r="E27" s="583">
        <v>0</v>
      </c>
      <c r="F27" s="604">
        <v>0</v>
      </c>
      <c r="G27" s="426">
        <v>0</v>
      </c>
      <c r="H27" s="426">
        <v>0</v>
      </c>
      <c r="I27" s="426">
        <v>0</v>
      </c>
      <c r="J27" s="426">
        <v>1</v>
      </c>
      <c r="K27" s="426">
        <v>0</v>
      </c>
      <c r="L27" s="426">
        <v>0</v>
      </c>
      <c r="M27" s="604">
        <v>7</v>
      </c>
      <c r="N27" s="604">
        <v>5</v>
      </c>
      <c r="O27" s="426">
        <v>0</v>
      </c>
      <c r="P27" s="604">
        <v>1</v>
      </c>
      <c r="Q27" s="426">
        <v>1</v>
      </c>
      <c r="R27" s="426">
        <v>0</v>
      </c>
      <c r="S27" s="426">
        <v>0</v>
      </c>
      <c r="T27" s="426">
        <v>0</v>
      </c>
    </row>
    <row r="28" spans="1:20" ht="18.600000000000001" customHeight="1">
      <c r="A28" s="499" t="s">
        <v>60</v>
      </c>
      <c r="B28" s="104"/>
      <c r="C28" s="603">
        <v>8</v>
      </c>
      <c r="D28" s="426">
        <v>0</v>
      </c>
      <c r="E28" s="426">
        <v>0</v>
      </c>
      <c r="F28" s="426">
        <v>0</v>
      </c>
      <c r="G28" s="426">
        <v>0</v>
      </c>
      <c r="H28" s="426">
        <v>0</v>
      </c>
      <c r="I28" s="426">
        <v>0</v>
      </c>
      <c r="J28" s="426">
        <v>0</v>
      </c>
      <c r="K28" s="426">
        <v>0</v>
      </c>
      <c r="L28" s="426">
        <v>0</v>
      </c>
      <c r="M28" s="604">
        <v>7</v>
      </c>
      <c r="N28" s="604">
        <v>5</v>
      </c>
      <c r="O28" s="426">
        <v>0</v>
      </c>
      <c r="P28" s="604">
        <v>2</v>
      </c>
      <c r="Q28" s="426"/>
      <c r="R28" s="426">
        <v>0</v>
      </c>
      <c r="S28" s="426">
        <v>0</v>
      </c>
      <c r="T28" s="426">
        <v>1</v>
      </c>
    </row>
    <row r="29" spans="1:20" ht="18.600000000000001" customHeight="1">
      <c r="A29" s="499" t="s">
        <v>450</v>
      </c>
      <c r="B29" s="104"/>
      <c r="C29" s="603">
        <v>4</v>
      </c>
      <c r="D29" s="583">
        <v>0</v>
      </c>
      <c r="E29" s="583">
        <v>0</v>
      </c>
      <c r="F29" s="426">
        <v>0</v>
      </c>
      <c r="G29" s="426">
        <v>0</v>
      </c>
      <c r="H29" s="426">
        <v>0</v>
      </c>
      <c r="I29" s="426">
        <v>0</v>
      </c>
      <c r="J29" s="426">
        <v>0</v>
      </c>
      <c r="K29" s="426">
        <v>0</v>
      </c>
      <c r="L29" s="426">
        <v>0</v>
      </c>
      <c r="M29" s="604">
        <v>4</v>
      </c>
      <c r="N29" s="604">
        <v>3</v>
      </c>
      <c r="O29" s="426">
        <v>0</v>
      </c>
      <c r="P29" s="604">
        <v>1</v>
      </c>
      <c r="Q29" s="426">
        <v>0</v>
      </c>
      <c r="R29" s="426">
        <v>0</v>
      </c>
      <c r="S29" s="426">
        <v>0</v>
      </c>
      <c r="T29" s="426">
        <v>0</v>
      </c>
    </row>
    <row r="30" spans="1:20" ht="18.600000000000001" customHeight="1">
      <c r="A30" s="499" t="s">
        <v>452</v>
      </c>
      <c r="B30" s="104"/>
      <c r="C30" s="603">
        <v>46</v>
      </c>
      <c r="D30" s="583">
        <v>0</v>
      </c>
      <c r="E30" s="583">
        <v>0</v>
      </c>
      <c r="F30" s="604">
        <v>0</v>
      </c>
      <c r="G30" s="426">
        <v>0</v>
      </c>
      <c r="H30" s="426">
        <v>0</v>
      </c>
      <c r="I30" s="426">
        <v>0</v>
      </c>
      <c r="J30" s="426">
        <v>1</v>
      </c>
      <c r="K30" s="426">
        <v>0</v>
      </c>
      <c r="L30" s="426">
        <v>0</v>
      </c>
      <c r="M30" s="604">
        <v>44</v>
      </c>
      <c r="N30" s="604">
        <v>36</v>
      </c>
      <c r="O30" s="604">
        <v>6</v>
      </c>
      <c r="P30" s="604">
        <v>1</v>
      </c>
      <c r="Q30" s="426">
        <v>0</v>
      </c>
      <c r="R30" s="426">
        <v>0</v>
      </c>
      <c r="S30" s="426">
        <v>1</v>
      </c>
      <c r="T30" s="426">
        <v>1</v>
      </c>
    </row>
    <row r="31" spans="1:20" ht="18.600000000000001" customHeight="1">
      <c r="A31" s="499" t="s">
        <v>454</v>
      </c>
      <c r="B31" s="104"/>
      <c r="C31" s="603">
        <v>17</v>
      </c>
      <c r="D31" s="583">
        <v>0</v>
      </c>
      <c r="E31" s="583">
        <v>0</v>
      </c>
      <c r="F31" s="604">
        <v>0</v>
      </c>
      <c r="G31" s="426">
        <v>0</v>
      </c>
      <c r="H31" s="426">
        <v>0</v>
      </c>
      <c r="I31" s="426">
        <v>0</v>
      </c>
      <c r="J31" s="426">
        <v>1</v>
      </c>
      <c r="K31" s="426">
        <v>0</v>
      </c>
      <c r="L31" s="426">
        <v>0</v>
      </c>
      <c r="M31" s="604">
        <v>16</v>
      </c>
      <c r="N31" s="604">
        <v>10</v>
      </c>
      <c r="O31" s="426">
        <v>0</v>
      </c>
      <c r="P31" s="604">
        <v>6</v>
      </c>
      <c r="Q31" s="426">
        <v>0</v>
      </c>
      <c r="R31" s="426">
        <v>0</v>
      </c>
      <c r="S31" s="426">
        <v>0</v>
      </c>
      <c r="T31" s="426">
        <v>0</v>
      </c>
    </row>
    <row r="32" spans="1:20" ht="18.600000000000001" customHeight="1">
      <c r="A32" s="499" t="s">
        <v>456</v>
      </c>
      <c r="B32" s="104"/>
      <c r="C32" s="603">
        <v>32</v>
      </c>
      <c r="D32" s="583">
        <v>0</v>
      </c>
      <c r="E32" s="583">
        <v>0</v>
      </c>
      <c r="F32" s="604">
        <v>1</v>
      </c>
      <c r="G32" s="426">
        <v>0</v>
      </c>
      <c r="H32" s="426">
        <v>0</v>
      </c>
      <c r="I32" s="604">
        <v>1</v>
      </c>
      <c r="J32" s="604">
        <v>4</v>
      </c>
      <c r="K32" s="426">
        <v>1</v>
      </c>
      <c r="L32" s="426">
        <v>0</v>
      </c>
      <c r="M32" s="604">
        <v>25</v>
      </c>
      <c r="N32" s="604">
        <v>13</v>
      </c>
      <c r="O32" s="426">
        <v>0</v>
      </c>
      <c r="P32" s="604">
        <v>7</v>
      </c>
      <c r="Q32" s="604">
        <v>2</v>
      </c>
      <c r="R32" s="426">
        <v>0</v>
      </c>
      <c r="S32" s="604">
        <v>3</v>
      </c>
      <c r="T32" s="426">
        <v>1</v>
      </c>
    </row>
    <row r="33" spans="1:20" ht="18.600000000000001" customHeight="1">
      <c r="A33" s="499" t="s">
        <v>458</v>
      </c>
      <c r="B33" s="104"/>
      <c r="C33" s="603">
        <v>17</v>
      </c>
      <c r="D33" s="426">
        <v>0</v>
      </c>
      <c r="E33" s="426">
        <v>0</v>
      </c>
      <c r="F33" s="426">
        <v>0</v>
      </c>
      <c r="G33" s="426">
        <v>0</v>
      </c>
      <c r="H33" s="426">
        <v>0</v>
      </c>
      <c r="I33" s="426">
        <v>0</v>
      </c>
      <c r="J33" s="426">
        <v>2</v>
      </c>
      <c r="K33" s="426">
        <v>0</v>
      </c>
      <c r="L33" s="426">
        <v>0</v>
      </c>
      <c r="M33" s="604">
        <v>15</v>
      </c>
      <c r="N33" s="604">
        <v>11</v>
      </c>
      <c r="O33" s="426">
        <v>0</v>
      </c>
      <c r="P33" s="604">
        <v>4</v>
      </c>
      <c r="Q33" s="426">
        <v>0</v>
      </c>
      <c r="R33" s="426">
        <v>0</v>
      </c>
      <c r="S33" s="426">
        <v>0</v>
      </c>
      <c r="T33" s="426">
        <v>0</v>
      </c>
    </row>
    <row r="34" spans="1:20" ht="18.600000000000001" customHeight="1">
      <c r="A34" s="499" t="s">
        <v>460</v>
      </c>
      <c r="B34" s="104"/>
      <c r="C34" s="603">
        <v>69</v>
      </c>
      <c r="D34" s="583">
        <v>0</v>
      </c>
      <c r="E34" s="583">
        <v>0</v>
      </c>
      <c r="F34" s="604">
        <v>1</v>
      </c>
      <c r="G34" s="604">
        <v>1</v>
      </c>
      <c r="H34" s="426">
        <v>0</v>
      </c>
      <c r="I34" s="426">
        <v>0</v>
      </c>
      <c r="J34" s="426">
        <v>5</v>
      </c>
      <c r="K34" s="426">
        <v>1</v>
      </c>
      <c r="L34" s="426">
        <v>1</v>
      </c>
      <c r="M34" s="604">
        <v>59</v>
      </c>
      <c r="N34" s="604">
        <v>38</v>
      </c>
      <c r="O34" s="604">
        <v>2</v>
      </c>
      <c r="P34" s="604">
        <v>17</v>
      </c>
      <c r="Q34" s="426">
        <v>0</v>
      </c>
      <c r="R34" s="426">
        <v>0</v>
      </c>
      <c r="S34" s="426">
        <v>2</v>
      </c>
      <c r="T34" s="426">
        <v>2</v>
      </c>
    </row>
    <row r="35" spans="1:20" ht="18.600000000000001" customHeight="1">
      <c r="A35" s="499" t="s">
        <v>462</v>
      </c>
      <c r="B35" s="104"/>
      <c r="C35" s="603">
        <v>28</v>
      </c>
      <c r="D35" s="583">
        <v>0</v>
      </c>
      <c r="E35" s="583">
        <v>0</v>
      </c>
      <c r="F35" s="604">
        <v>0</v>
      </c>
      <c r="G35" s="604">
        <v>0</v>
      </c>
      <c r="H35" s="426">
        <v>0</v>
      </c>
      <c r="I35" s="426">
        <v>0</v>
      </c>
      <c r="J35" s="426">
        <v>1</v>
      </c>
      <c r="K35" s="604">
        <v>1</v>
      </c>
      <c r="L35" s="583"/>
      <c r="M35" s="604">
        <v>24</v>
      </c>
      <c r="N35" s="604">
        <v>18</v>
      </c>
      <c r="O35" s="426">
        <v>0</v>
      </c>
      <c r="P35" s="604">
        <v>5</v>
      </c>
      <c r="Q35" s="426">
        <v>0</v>
      </c>
      <c r="R35" s="426">
        <v>0</v>
      </c>
      <c r="S35" s="426">
        <v>1</v>
      </c>
      <c r="T35" s="426">
        <v>2</v>
      </c>
    </row>
    <row r="36" spans="1:20" ht="18.600000000000001" customHeight="1">
      <c r="A36" s="499" t="s">
        <v>464</v>
      </c>
      <c r="B36" s="104"/>
      <c r="C36" s="603">
        <v>12</v>
      </c>
      <c r="D36" s="583">
        <v>0</v>
      </c>
      <c r="E36" s="583">
        <v>0</v>
      </c>
      <c r="F36" s="604">
        <v>1</v>
      </c>
      <c r="G36" s="604">
        <v>1</v>
      </c>
      <c r="H36" s="426">
        <v>0</v>
      </c>
      <c r="I36" s="426">
        <v>0</v>
      </c>
      <c r="J36" s="426">
        <v>1</v>
      </c>
      <c r="K36" s="426">
        <v>0</v>
      </c>
      <c r="L36" s="426">
        <v>0</v>
      </c>
      <c r="M36" s="604">
        <v>10</v>
      </c>
      <c r="N36" s="604">
        <v>8</v>
      </c>
      <c r="O36" s="426">
        <v>0</v>
      </c>
      <c r="P36" s="583">
        <v>2</v>
      </c>
      <c r="Q36" s="426">
        <v>0</v>
      </c>
      <c r="R36" s="426">
        <v>0</v>
      </c>
      <c r="S36" s="426">
        <v>0</v>
      </c>
      <c r="T36" s="426">
        <v>0</v>
      </c>
    </row>
    <row r="37" spans="1:20" ht="18.600000000000001" customHeight="1">
      <c r="A37" s="499" t="s">
        <v>466</v>
      </c>
      <c r="B37" s="104"/>
      <c r="C37" s="603">
        <v>8</v>
      </c>
      <c r="D37" s="583">
        <v>0</v>
      </c>
      <c r="E37" s="583">
        <v>0</v>
      </c>
      <c r="F37" s="604">
        <v>1</v>
      </c>
      <c r="G37" s="583">
        <v>1</v>
      </c>
      <c r="H37" s="426">
        <v>0</v>
      </c>
      <c r="I37" s="426">
        <v>0</v>
      </c>
      <c r="J37" s="426">
        <v>0</v>
      </c>
      <c r="K37" s="426">
        <v>0</v>
      </c>
      <c r="L37" s="426">
        <v>0</v>
      </c>
      <c r="M37" s="604">
        <v>7</v>
      </c>
      <c r="N37" s="604">
        <v>7</v>
      </c>
      <c r="O37" s="426">
        <v>0</v>
      </c>
      <c r="P37" s="426">
        <v>0</v>
      </c>
      <c r="Q37" s="426">
        <v>0</v>
      </c>
      <c r="R37" s="426">
        <v>0</v>
      </c>
      <c r="S37" s="426">
        <v>0</v>
      </c>
      <c r="T37" s="426">
        <v>0</v>
      </c>
    </row>
    <row r="38" spans="1:20" ht="18.600000000000001" customHeight="1">
      <c r="A38" s="499" t="s">
        <v>468</v>
      </c>
      <c r="B38" s="104"/>
      <c r="C38" s="603">
        <v>16</v>
      </c>
      <c r="D38" s="426">
        <v>0</v>
      </c>
      <c r="E38" s="426">
        <v>0</v>
      </c>
      <c r="F38" s="604">
        <v>0</v>
      </c>
      <c r="G38" s="604">
        <v>0</v>
      </c>
      <c r="H38" s="426">
        <v>0</v>
      </c>
      <c r="I38" s="426">
        <v>0</v>
      </c>
      <c r="J38" s="426">
        <v>2</v>
      </c>
      <c r="K38" s="426">
        <v>0</v>
      </c>
      <c r="L38" s="426">
        <v>0</v>
      </c>
      <c r="M38" s="604">
        <v>14</v>
      </c>
      <c r="N38" s="604">
        <v>14</v>
      </c>
      <c r="O38" s="426">
        <v>0</v>
      </c>
      <c r="P38" s="426">
        <v>0</v>
      </c>
      <c r="Q38" s="426">
        <v>0</v>
      </c>
      <c r="R38" s="426">
        <v>0</v>
      </c>
      <c r="S38" s="426">
        <v>0</v>
      </c>
      <c r="T38" s="426">
        <v>0</v>
      </c>
    </row>
    <row r="39" spans="1:20" ht="18.600000000000001" customHeight="1">
      <c r="A39" s="499" t="s">
        <v>470</v>
      </c>
      <c r="B39" s="104"/>
      <c r="C39" s="603">
        <v>40</v>
      </c>
      <c r="D39" s="583">
        <v>0</v>
      </c>
      <c r="E39" s="583">
        <v>0</v>
      </c>
      <c r="F39" s="604">
        <v>4</v>
      </c>
      <c r="G39" s="604">
        <v>3</v>
      </c>
      <c r="H39" s="426">
        <v>0</v>
      </c>
      <c r="I39" s="604">
        <v>1</v>
      </c>
      <c r="J39" s="604">
        <v>1</v>
      </c>
      <c r="K39" s="426">
        <v>1</v>
      </c>
      <c r="L39" s="604">
        <v>1</v>
      </c>
      <c r="M39" s="604">
        <v>33</v>
      </c>
      <c r="N39" s="604">
        <v>28</v>
      </c>
      <c r="O39" s="426">
        <v>0</v>
      </c>
      <c r="P39" s="604">
        <v>2</v>
      </c>
      <c r="Q39" s="583">
        <v>2</v>
      </c>
      <c r="R39" s="426">
        <v>0</v>
      </c>
      <c r="S39" s="583">
        <v>1</v>
      </c>
      <c r="T39" s="426">
        <v>0</v>
      </c>
    </row>
    <row r="40" spans="1:20" ht="18.600000000000001" customHeight="1">
      <c r="A40" s="499" t="s">
        <v>472</v>
      </c>
      <c r="B40" s="104"/>
      <c r="C40" s="603">
        <v>33</v>
      </c>
      <c r="D40" s="604">
        <v>1</v>
      </c>
      <c r="E40" s="583">
        <v>0</v>
      </c>
      <c r="F40" s="604">
        <v>1</v>
      </c>
      <c r="G40" s="583">
        <v>1</v>
      </c>
      <c r="H40" s="426">
        <v>0</v>
      </c>
      <c r="I40" s="426">
        <v>0</v>
      </c>
      <c r="J40" s="426">
        <v>6</v>
      </c>
      <c r="K40" s="426">
        <v>0</v>
      </c>
      <c r="L40" s="426">
        <v>0</v>
      </c>
      <c r="M40" s="604">
        <v>25</v>
      </c>
      <c r="N40" s="604">
        <v>20</v>
      </c>
      <c r="O40" s="426">
        <v>0</v>
      </c>
      <c r="P40" s="604">
        <v>1</v>
      </c>
      <c r="Q40" s="583">
        <v>3</v>
      </c>
      <c r="R40" s="426">
        <v>0</v>
      </c>
      <c r="S40" s="583">
        <v>1</v>
      </c>
      <c r="T40" s="426">
        <v>0</v>
      </c>
    </row>
    <row r="41" spans="1:20" ht="18.600000000000001" customHeight="1">
      <c r="A41" s="499" t="s">
        <v>474</v>
      </c>
      <c r="B41" s="104"/>
      <c r="C41" s="603">
        <v>11</v>
      </c>
      <c r="D41" s="426">
        <v>0</v>
      </c>
      <c r="E41" s="583">
        <v>0</v>
      </c>
      <c r="F41" s="426">
        <v>0</v>
      </c>
      <c r="G41" s="426">
        <v>0</v>
      </c>
      <c r="H41" s="426">
        <v>0</v>
      </c>
      <c r="I41" s="426">
        <v>0</v>
      </c>
      <c r="J41" s="426">
        <v>0</v>
      </c>
      <c r="K41" s="426">
        <v>0</v>
      </c>
      <c r="L41" s="426">
        <v>0</v>
      </c>
      <c r="M41" s="604">
        <v>11</v>
      </c>
      <c r="N41" s="604">
        <v>8</v>
      </c>
      <c r="O41" s="426">
        <v>0</v>
      </c>
      <c r="P41" s="426">
        <v>0</v>
      </c>
      <c r="Q41" s="426">
        <v>1</v>
      </c>
      <c r="R41" s="426">
        <v>0</v>
      </c>
      <c r="S41" s="426">
        <v>2</v>
      </c>
      <c r="T41" s="426">
        <v>0</v>
      </c>
    </row>
    <row r="42" spans="1:20" ht="3" customHeight="1" thickBot="1">
      <c r="A42" s="500"/>
      <c r="B42" s="218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</row>
    <row r="43" spans="1:20" ht="17.45" customHeight="1">
      <c r="A43" s="53" t="s">
        <v>623</v>
      </c>
    </row>
    <row r="44" spans="1:20">
      <c r="C44" s="605"/>
      <c r="D44" s="605"/>
      <c r="E44" s="605"/>
      <c r="F44" s="605"/>
      <c r="G44" s="605"/>
      <c r="H44" s="605"/>
      <c r="I44" s="605"/>
      <c r="J44" s="605"/>
      <c r="K44" s="605"/>
      <c r="L44" s="605"/>
      <c r="M44" s="605"/>
      <c r="N44" s="605"/>
      <c r="O44" s="605"/>
      <c r="P44" s="605"/>
      <c r="Q44" s="605"/>
      <c r="R44" s="605"/>
      <c r="S44" s="605"/>
      <c r="T44" s="605"/>
    </row>
  </sheetData>
  <mergeCells count="11">
    <mergeCell ref="G1:J1"/>
    <mergeCell ref="F7:I7"/>
    <mergeCell ref="K3:T3"/>
    <mergeCell ref="K4:T4"/>
    <mergeCell ref="F6:I6"/>
    <mergeCell ref="M6:S6"/>
    <mergeCell ref="M7:S7"/>
    <mergeCell ref="S5:T5"/>
    <mergeCell ref="H5:J5"/>
    <mergeCell ref="A3:J3"/>
    <mergeCell ref="A4:J4"/>
  </mergeCells>
  <phoneticPr fontId="4" type="noConversion"/>
  <printOptions horizontalCentered="1"/>
  <pageMargins left="1.2598425196850394" right="1.2598425196850394" top="0.55118110236220474" bottom="0" header="0.51181102362204722" footer="2.3622047244094491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E43"/>
  <sheetViews>
    <sheetView view="pageBreakPreview" zoomScaleNormal="100" zoomScaleSheetLayoutView="100" workbookViewId="0">
      <selection activeCell="C15" sqref="C15"/>
    </sheetView>
  </sheetViews>
  <sheetFormatPr defaultColWidth="9.140625" defaultRowHeight="12.75"/>
  <cols>
    <col min="1" max="1" width="10.7109375" style="29" customWidth="1"/>
    <col min="2" max="2" width="0.85546875" style="29" customWidth="1"/>
    <col min="3" max="4" width="28.85546875" style="29" customWidth="1"/>
    <col min="5" max="5" width="29" style="29" customWidth="1"/>
    <col min="6" max="16384" width="9.140625" style="29"/>
  </cols>
  <sheetData>
    <row r="1" spans="1:5" ht="24.95" customHeight="1">
      <c r="A1" s="1456" t="s">
        <v>42</v>
      </c>
      <c r="B1" s="1470"/>
      <c r="C1" s="1470"/>
    </row>
    <row r="2" spans="1:5" s="1" customFormat="1" ht="21.95" customHeight="1">
      <c r="A2" s="77"/>
    </row>
    <row r="3" spans="1:5" s="78" customFormat="1" ht="21.95" customHeight="1">
      <c r="A3" s="1464" t="s">
        <v>43</v>
      </c>
      <c r="B3" s="1464"/>
      <c r="C3" s="1464"/>
      <c r="D3" s="1464"/>
      <c r="E3" s="1464"/>
    </row>
    <row r="4" spans="1:5" s="5" customFormat="1" ht="21.95" customHeight="1">
      <c r="A4" s="1460" t="s">
        <v>44</v>
      </c>
      <c r="B4" s="1460"/>
      <c r="C4" s="1460"/>
      <c r="D4" s="1460"/>
      <c r="E4" s="1460"/>
    </row>
    <row r="5" spans="1:5" s="8" customFormat="1" ht="15.95" customHeight="1" thickBot="1">
      <c r="A5" s="79" t="s">
        <v>29</v>
      </c>
      <c r="B5" s="80"/>
      <c r="C5" s="81"/>
      <c r="D5" s="81"/>
      <c r="E5" s="82" t="s">
        <v>45</v>
      </c>
    </row>
    <row r="6" spans="1:5" ht="23.1" customHeight="1">
      <c r="A6" s="83" t="s">
        <v>46</v>
      </c>
      <c r="B6" s="84"/>
      <c r="C6" s="85" t="s">
        <v>47</v>
      </c>
      <c r="D6" s="57" t="s">
        <v>48</v>
      </c>
      <c r="E6" s="86" t="s">
        <v>49</v>
      </c>
    </row>
    <row r="7" spans="1:5" ht="23.1" customHeight="1">
      <c r="A7" s="87"/>
      <c r="B7" s="59"/>
      <c r="C7" s="88"/>
      <c r="D7" s="89"/>
      <c r="E7" s="90"/>
    </row>
    <row r="8" spans="1:5" ht="23.1" customHeight="1">
      <c r="A8" s="91" t="s">
        <v>50</v>
      </c>
      <c r="B8" s="92"/>
      <c r="C8" s="21" t="s">
        <v>17</v>
      </c>
      <c r="D8" s="93" t="s">
        <v>51</v>
      </c>
      <c r="E8" s="94" t="s">
        <v>52</v>
      </c>
    </row>
    <row r="9" spans="1:5" ht="3" customHeight="1">
      <c r="A9" s="95"/>
      <c r="B9" s="96"/>
      <c r="C9" s="25"/>
      <c r="D9" s="97"/>
      <c r="E9" s="25"/>
    </row>
    <row r="10" spans="1:5" ht="36" customHeight="1">
      <c r="A10" s="98">
        <v>2012</v>
      </c>
      <c r="B10" s="66"/>
      <c r="C10" s="99">
        <v>3493.1</v>
      </c>
      <c r="D10" s="99">
        <v>3265.1</v>
      </c>
      <c r="E10" s="99">
        <v>228</v>
      </c>
    </row>
    <row r="11" spans="1:5" ht="36" customHeight="1">
      <c r="A11" s="98">
        <v>2013</v>
      </c>
      <c r="B11" s="66"/>
      <c r="C11" s="99">
        <v>3493</v>
      </c>
      <c r="D11" s="99">
        <v>3265</v>
      </c>
      <c r="E11" s="99">
        <v>228</v>
      </c>
    </row>
    <row r="12" spans="1:5" ht="36" customHeight="1">
      <c r="A12" s="98">
        <v>2014</v>
      </c>
      <c r="B12" s="66"/>
      <c r="C12" s="99">
        <v>3493</v>
      </c>
      <c r="D12" s="99">
        <v>3265</v>
      </c>
      <c r="E12" s="99">
        <v>228</v>
      </c>
    </row>
    <row r="13" spans="1:5" ht="36" customHeight="1">
      <c r="A13" s="98">
        <v>2015</v>
      </c>
      <c r="B13" s="66"/>
      <c r="C13" s="99">
        <v>3451</v>
      </c>
      <c r="D13" s="99">
        <v>3223</v>
      </c>
      <c r="E13" s="99">
        <v>228</v>
      </c>
    </row>
    <row r="14" spans="1:5" ht="36" customHeight="1">
      <c r="A14" s="98">
        <v>2016</v>
      </c>
      <c r="B14" s="66"/>
      <c r="C14" s="99">
        <f>D14+E14</f>
        <v>3240.2999999999997</v>
      </c>
      <c r="D14" s="99">
        <v>2954.7</v>
      </c>
      <c r="E14" s="99">
        <v>285.60000000000002</v>
      </c>
    </row>
    <row r="15" spans="1:5" s="72" customFormat="1" ht="42" customHeight="1">
      <c r="A15" s="101">
        <v>2017</v>
      </c>
      <c r="B15" s="69"/>
      <c r="C15" s="102">
        <v>3210</v>
      </c>
      <c r="D15" s="102">
        <v>2901.2</v>
      </c>
      <c r="E15" s="102">
        <v>308.8</v>
      </c>
    </row>
    <row r="16" spans="1:5" ht="36" customHeight="1">
      <c r="A16" s="103" t="s">
        <v>53</v>
      </c>
      <c r="B16" s="104"/>
      <c r="C16" s="99">
        <v>182.8</v>
      </c>
      <c r="D16" s="100">
        <v>94.5</v>
      </c>
      <c r="E16" s="100">
        <v>88.3</v>
      </c>
    </row>
    <row r="17" spans="1:5" ht="36" customHeight="1">
      <c r="A17" s="103" t="s">
        <v>54</v>
      </c>
      <c r="B17" s="104"/>
      <c r="C17" s="99">
        <v>74.506</v>
      </c>
      <c r="D17" s="100">
        <v>74.5</v>
      </c>
      <c r="E17" s="100">
        <v>6.0000000000000001E-3</v>
      </c>
    </row>
    <row r="18" spans="1:5" ht="36" customHeight="1">
      <c r="A18" s="103" t="s">
        <v>55</v>
      </c>
      <c r="B18" s="104"/>
      <c r="C18" s="99">
        <v>603</v>
      </c>
      <c r="D18" s="100">
        <v>576.9</v>
      </c>
      <c r="E18" s="100">
        <v>26.1</v>
      </c>
    </row>
    <row r="19" spans="1:5" ht="36" customHeight="1">
      <c r="A19" s="103" t="s">
        <v>56</v>
      </c>
      <c r="B19" s="104"/>
      <c r="C19" s="99">
        <v>519</v>
      </c>
      <c r="D19" s="100">
        <v>479.3</v>
      </c>
      <c r="E19" s="100">
        <v>39.700000000000003</v>
      </c>
    </row>
    <row r="20" spans="1:5" ht="36" customHeight="1">
      <c r="A20" s="103" t="s">
        <v>57</v>
      </c>
      <c r="B20" s="104"/>
      <c r="C20" s="99">
        <v>238.70000000000002</v>
      </c>
      <c r="D20" s="100">
        <v>221.4</v>
      </c>
      <c r="E20" s="100">
        <v>17.3</v>
      </c>
    </row>
    <row r="21" spans="1:5" ht="36" customHeight="1">
      <c r="A21" s="103" t="s">
        <v>58</v>
      </c>
      <c r="B21" s="104"/>
      <c r="C21" s="99">
        <v>303.89999999999998</v>
      </c>
      <c r="D21" s="100">
        <v>224.6</v>
      </c>
      <c r="E21" s="100">
        <v>79.3</v>
      </c>
    </row>
    <row r="22" spans="1:5" ht="36" customHeight="1">
      <c r="A22" s="103" t="s">
        <v>59</v>
      </c>
      <c r="B22" s="104"/>
      <c r="C22" s="99">
        <v>478</v>
      </c>
      <c r="D22" s="100">
        <v>461</v>
      </c>
      <c r="E22" s="100">
        <v>17</v>
      </c>
    </row>
    <row r="23" spans="1:5" ht="36" customHeight="1">
      <c r="A23" s="103" t="s">
        <v>60</v>
      </c>
      <c r="B23" s="104"/>
      <c r="C23" s="99">
        <v>355.5</v>
      </c>
      <c r="D23" s="100">
        <v>318.7</v>
      </c>
      <c r="E23" s="100">
        <v>36.799999999999997</v>
      </c>
    </row>
    <row r="24" spans="1:5" ht="36" customHeight="1">
      <c r="A24" s="103" t="s">
        <v>61</v>
      </c>
      <c r="B24" s="104"/>
      <c r="C24" s="99">
        <v>454.7</v>
      </c>
      <c r="D24" s="100">
        <v>450.4</v>
      </c>
      <c r="E24" s="100">
        <v>4.3</v>
      </c>
    </row>
    <row r="25" spans="1:5" ht="3" customHeight="1" thickBot="1">
      <c r="A25" s="105"/>
      <c r="B25" s="73"/>
      <c r="C25" s="106"/>
      <c r="D25" s="106"/>
      <c r="E25" s="106"/>
    </row>
    <row r="26" spans="1:5" s="76" customFormat="1" ht="15" customHeight="1">
      <c r="A26" s="75" t="s">
        <v>62</v>
      </c>
      <c r="B26" s="107"/>
    </row>
    <row r="28" spans="1:5" ht="24.95" customHeight="1">
      <c r="A28" s="108"/>
      <c r="B28" s="108"/>
    </row>
    <row r="29" spans="1:5" ht="24.95" customHeight="1"/>
    <row r="30" spans="1:5" ht="23.1" customHeight="1"/>
    <row r="31" spans="1:5" s="4" customFormat="1" ht="15" customHeight="1"/>
    <row r="32" spans="1:5" ht="32.1" customHeight="1"/>
    <row r="33" ht="32.1" customHeight="1"/>
    <row r="34" ht="6.95" customHeight="1"/>
    <row r="35" ht="15" customHeight="1"/>
    <row r="36" ht="15" customHeight="1"/>
    <row r="37" ht="15" customHeight="1"/>
    <row r="38" ht="15" customHeight="1"/>
    <row r="39" ht="19.5" customHeight="1"/>
    <row r="40" s="72" customFormat="1" ht="18" customHeight="1"/>
    <row r="41" ht="6.95" customHeight="1"/>
    <row r="42" ht="15" customHeight="1"/>
    <row r="43" ht="15" customHeight="1"/>
  </sheetData>
  <mergeCells count="3">
    <mergeCell ref="A1:C1"/>
    <mergeCell ref="A3:E3"/>
    <mergeCell ref="A4:E4"/>
  </mergeCells>
  <phoneticPr fontId="4" type="noConversion"/>
  <printOptions horizontalCentered="1"/>
  <pageMargins left="1.2598425196850394" right="1.2598425196850394" top="0.55118110236220474" bottom="0" header="0.51181102362204722" footer="2.3622047244094491"/>
  <pageSetup paperSize="9" scale="84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FF0000"/>
  </sheetPr>
  <dimension ref="A1:N38"/>
  <sheetViews>
    <sheetView tabSelected="1" view="pageBreakPreview" topLeftCell="A4" zoomScaleNormal="100" zoomScaleSheetLayoutView="100" workbookViewId="0">
      <selection activeCell="L14" sqref="L14"/>
    </sheetView>
  </sheetViews>
  <sheetFormatPr defaultColWidth="9.140625" defaultRowHeight="16.5"/>
  <cols>
    <col min="1" max="1" width="5.85546875" style="366" customWidth="1"/>
    <col min="2" max="2" width="7.85546875" style="366" customWidth="1"/>
    <col min="3" max="3" width="6.5703125" style="366" customWidth="1"/>
    <col min="4" max="4" width="7" style="366" customWidth="1"/>
    <col min="5" max="5" width="6.7109375" style="366" customWidth="1"/>
    <col min="6" max="6" width="8.140625" style="366" customWidth="1"/>
    <col min="7" max="7" width="8" style="366" customWidth="1"/>
    <col min="8" max="8" width="7.140625" style="366" customWidth="1"/>
    <col min="9" max="9" width="6.85546875" style="366" customWidth="1"/>
    <col min="10" max="10" width="5.7109375" style="366" customWidth="1"/>
    <col min="11" max="11" width="6.140625" style="366" customWidth="1"/>
    <col min="12" max="12" width="6.42578125" style="366" customWidth="1"/>
    <col min="13" max="13" width="7" style="366" customWidth="1"/>
    <col min="14" max="14" width="8.28515625" style="366" customWidth="1"/>
    <col min="15" max="15" width="9.28515625" style="366" customWidth="1"/>
    <col min="16" max="16384" width="9.140625" style="366"/>
  </cols>
  <sheetData>
    <row r="1" spans="1:14" ht="24.95" customHeight="1">
      <c r="A1"/>
      <c r="B1"/>
      <c r="C1"/>
      <c r="D1"/>
      <c r="E1"/>
      <c r="F1"/>
      <c r="G1"/>
      <c r="H1"/>
      <c r="I1"/>
      <c r="J1"/>
      <c r="K1"/>
      <c r="L1"/>
      <c r="M1"/>
      <c r="N1" s="175" t="s">
        <v>758</v>
      </c>
    </row>
    <row r="2" spans="1:14" s="1" customFormat="1" ht="21.95" customHeight="1">
      <c r="A2" s="606"/>
      <c r="B2" s="606"/>
      <c r="N2" s="3"/>
    </row>
    <row r="3" spans="1:14" s="572" customFormat="1" ht="30.6" customHeight="1">
      <c r="A3" s="1464" t="s">
        <v>759</v>
      </c>
      <c r="B3" s="1464"/>
      <c r="C3" s="1464"/>
      <c r="D3" s="1464"/>
      <c r="E3" s="1464"/>
      <c r="F3" s="1464"/>
      <c r="G3" s="1464"/>
      <c r="H3" s="1464"/>
      <c r="I3" s="1464"/>
      <c r="J3" s="1464"/>
      <c r="K3" s="1464"/>
      <c r="L3" s="1464"/>
      <c r="M3" s="1464"/>
      <c r="N3" s="1464"/>
    </row>
    <row r="4" spans="1:14" s="149" customFormat="1" ht="21.95" customHeight="1">
      <c r="A4" s="1460" t="s">
        <v>760</v>
      </c>
      <c r="B4" s="1460"/>
      <c r="C4" s="1460"/>
      <c r="D4" s="1460"/>
      <c r="E4" s="1460"/>
      <c r="F4" s="1460"/>
      <c r="G4" s="1460"/>
      <c r="H4" s="1460"/>
      <c r="I4" s="1460"/>
      <c r="J4" s="1460"/>
      <c r="K4" s="1460"/>
      <c r="L4" s="1460"/>
      <c r="M4" s="1460"/>
      <c r="N4" s="1460"/>
    </row>
    <row r="5" spans="1:14" s="8" customFormat="1" ht="24.75" customHeight="1" thickBot="1">
      <c r="A5" s="457" t="s">
        <v>29</v>
      </c>
      <c r="B5" s="457"/>
      <c r="C5" s="716"/>
      <c r="D5" s="716"/>
      <c r="E5" s="716"/>
      <c r="F5" s="716"/>
      <c r="G5" s="716"/>
      <c r="H5" s="716"/>
      <c r="I5" s="716"/>
      <c r="J5" s="716"/>
      <c r="K5" s="716"/>
      <c r="L5" s="716"/>
      <c r="M5" s="716"/>
      <c r="N5" s="1349" t="s">
        <v>761</v>
      </c>
    </row>
    <row r="6" spans="1:14" s="4" customFormat="1" ht="19.899999999999999" customHeight="1">
      <c r="A6" s="235" t="s">
        <v>762</v>
      </c>
      <c r="B6" s="641" t="s">
        <v>808</v>
      </c>
      <c r="C6" s="235" t="s">
        <v>822</v>
      </c>
      <c r="D6" s="648" t="s">
        <v>763</v>
      </c>
      <c r="E6" s="607"/>
      <c r="F6" s="607"/>
      <c r="G6" s="607"/>
      <c r="H6" s="608"/>
      <c r="I6" s="1553" t="s">
        <v>1503</v>
      </c>
      <c r="J6" s="1698"/>
      <c r="K6" s="1698"/>
      <c r="L6" s="1698"/>
      <c r="M6" s="1699"/>
      <c r="N6" s="650" t="s">
        <v>816</v>
      </c>
    </row>
    <row r="7" spans="1:14" s="4" customFormat="1" ht="16.149999999999999" customHeight="1">
      <c r="A7" s="609"/>
      <c r="B7" s="609"/>
      <c r="C7" s="610"/>
      <c r="D7" s="649" t="s">
        <v>809</v>
      </c>
      <c r="E7" s="1560" t="s">
        <v>765</v>
      </c>
      <c r="F7" s="1663"/>
      <c r="G7" s="1561"/>
      <c r="H7" s="638" t="s">
        <v>826</v>
      </c>
      <c r="I7" s="987" t="s">
        <v>809</v>
      </c>
      <c r="J7" s="1695" t="s">
        <v>818</v>
      </c>
      <c r="K7" s="1696"/>
      <c r="L7" s="1697"/>
      <c r="M7" s="440" t="s">
        <v>764</v>
      </c>
      <c r="N7" s="469"/>
    </row>
    <row r="8" spans="1:14" s="4" customFormat="1" ht="15.6" customHeight="1">
      <c r="A8" s="611"/>
      <c r="B8" s="611"/>
      <c r="C8" s="352"/>
      <c r="D8" s="352"/>
      <c r="E8" s="635"/>
      <c r="F8" s="1562" t="s">
        <v>813</v>
      </c>
      <c r="G8" s="1566"/>
      <c r="H8" s="661" t="s">
        <v>825</v>
      </c>
      <c r="I8" s="422"/>
      <c r="J8" s="647" t="s">
        <v>812</v>
      </c>
      <c r="K8" s="371" t="s">
        <v>766</v>
      </c>
      <c r="L8" s="651" t="s">
        <v>814</v>
      </c>
      <c r="M8" s="246" t="s">
        <v>812</v>
      </c>
      <c r="N8" s="472"/>
    </row>
    <row r="9" spans="1:14" s="4" customFormat="1" ht="17.45" customHeight="1">
      <c r="A9" s="611"/>
      <c r="B9" s="611"/>
      <c r="C9" s="352"/>
      <c r="D9" s="352"/>
      <c r="E9" s="660" t="s">
        <v>817</v>
      </c>
      <c r="F9" s="334" t="s">
        <v>810</v>
      </c>
      <c r="G9" s="633" t="s">
        <v>811</v>
      </c>
      <c r="H9" s="639" t="s">
        <v>823</v>
      </c>
      <c r="I9" s="422"/>
      <c r="J9" s="660" t="s">
        <v>817</v>
      </c>
      <c r="K9" s="352"/>
      <c r="L9" s="640"/>
      <c r="M9" s="422"/>
      <c r="N9" s="472"/>
    </row>
    <row r="10" spans="1:14" s="4" customFormat="1" ht="17.45" customHeight="1">
      <c r="A10" s="611"/>
      <c r="B10" s="611"/>
      <c r="C10" s="640"/>
      <c r="D10" s="640"/>
      <c r="E10" s="660"/>
      <c r="F10" s="636"/>
      <c r="G10" s="636"/>
      <c r="H10" s="639" t="s">
        <v>824</v>
      </c>
      <c r="I10" s="422"/>
      <c r="J10" s="660"/>
      <c r="K10" s="640" t="s">
        <v>821</v>
      </c>
      <c r="L10" s="640" t="s">
        <v>819</v>
      </c>
      <c r="M10" s="422" t="s">
        <v>767</v>
      </c>
      <c r="N10" s="642" t="s">
        <v>1501</v>
      </c>
    </row>
    <row r="11" spans="1:14" s="4" customFormat="1" ht="15" customHeight="1">
      <c r="A11" s="319" t="s">
        <v>768</v>
      </c>
      <c r="B11" s="634" t="s">
        <v>1497</v>
      </c>
      <c r="C11" s="319" t="s">
        <v>17</v>
      </c>
      <c r="D11" s="634" t="s">
        <v>17</v>
      </c>
      <c r="E11" s="634" t="s">
        <v>1498</v>
      </c>
      <c r="F11" s="254" t="s">
        <v>1499</v>
      </c>
      <c r="G11" s="637" t="s">
        <v>1500</v>
      </c>
      <c r="H11" s="254" t="s">
        <v>815</v>
      </c>
      <c r="I11" s="337" t="s">
        <v>17</v>
      </c>
      <c r="J11" s="634" t="s">
        <v>17</v>
      </c>
      <c r="K11" s="319" t="s">
        <v>820</v>
      </c>
      <c r="L11" s="634" t="s">
        <v>820</v>
      </c>
      <c r="M11" s="337" t="s">
        <v>769</v>
      </c>
      <c r="N11" s="353" t="s">
        <v>1502</v>
      </c>
    </row>
    <row r="12" spans="1:14" s="4" customFormat="1" ht="5.0999999999999996" customHeight="1">
      <c r="A12" s="65"/>
      <c r="B12" s="632"/>
      <c r="C12" s="25"/>
      <c r="D12" s="25"/>
      <c r="E12" s="632"/>
      <c r="F12" s="191"/>
      <c r="G12" s="631"/>
      <c r="H12" s="25"/>
      <c r="I12" s="632"/>
      <c r="J12" s="25"/>
      <c r="K12" s="25"/>
      <c r="L12" s="632"/>
      <c r="M12" s="25"/>
      <c r="N12" s="25"/>
    </row>
    <row r="13" spans="1:14" s="4" customFormat="1" ht="66" customHeight="1">
      <c r="A13" s="66">
        <v>2006</v>
      </c>
      <c r="B13" s="652" t="s">
        <v>1617</v>
      </c>
      <c r="C13" s="653">
        <v>83455</v>
      </c>
      <c r="D13" s="653">
        <v>45306</v>
      </c>
      <c r="E13" s="653">
        <v>44920</v>
      </c>
      <c r="F13" s="652">
        <v>44263</v>
      </c>
      <c r="G13" s="652">
        <v>657</v>
      </c>
      <c r="H13" s="654">
        <v>386</v>
      </c>
      <c r="I13" s="654">
        <f>SUM(J13,M13)</f>
        <v>38149</v>
      </c>
      <c r="J13" s="653">
        <v>4204</v>
      </c>
      <c r="K13" s="654">
        <v>201</v>
      </c>
      <c r="L13" s="654">
        <v>4003</v>
      </c>
      <c r="M13" s="654">
        <v>33945</v>
      </c>
      <c r="N13" s="655" t="s">
        <v>1616</v>
      </c>
    </row>
    <row r="14" spans="1:14" s="4" customFormat="1" ht="66" customHeight="1">
      <c r="A14" s="66">
        <v>2007</v>
      </c>
      <c r="B14" s="652" t="s">
        <v>1615</v>
      </c>
      <c r="C14" s="653">
        <v>83434</v>
      </c>
      <c r="D14" s="653">
        <v>45543</v>
      </c>
      <c r="E14" s="653">
        <v>44974</v>
      </c>
      <c r="F14" s="653">
        <v>44300</v>
      </c>
      <c r="G14" s="653">
        <v>674</v>
      </c>
      <c r="H14" s="654">
        <v>369</v>
      </c>
      <c r="I14" s="654">
        <f>SUM(J14,M14)</f>
        <v>38091</v>
      </c>
      <c r="J14" s="653">
        <v>4217</v>
      </c>
      <c r="K14" s="654">
        <v>174</v>
      </c>
      <c r="L14" s="654">
        <v>4043</v>
      </c>
      <c r="M14" s="654">
        <v>33874</v>
      </c>
      <c r="N14" s="655" t="s">
        <v>1616</v>
      </c>
    </row>
    <row r="15" spans="1:14" s="4" customFormat="1" ht="66" customHeight="1">
      <c r="A15" s="66">
        <v>2008</v>
      </c>
      <c r="B15" s="652" t="s">
        <v>1615</v>
      </c>
      <c r="C15" s="653">
        <v>83397</v>
      </c>
      <c r="D15" s="653">
        <v>45543</v>
      </c>
      <c r="E15" s="653">
        <v>45173</v>
      </c>
      <c r="F15" s="653">
        <v>44609</v>
      </c>
      <c r="G15" s="653">
        <v>427</v>
      </c>
      <c r="H15" s="654">
        <v>371</v>
      </c>
      <c r="I15" s="654">
        <v>37639</v>
      </c>
      <c r="J15" s="653">
        <v>4195</v>
      </c>
      <c r="K15" s="654">
        <v>174</v>
      </c>
      <c r="L15" s="654">
        <v>4043</v>
      </c>
      <c r="M15" s="654">
        <v>33773</v>
      </c>
      <c r="N15" s="655" t="s">
        <v>1616</v>
      </c>
    </row>
    <row r="16" spans="1:14" s="4" customFormat="1" ht="66" customHeight="1">
      <c r="A16" s="66">
        <v>2009</v>
      </c>
      <c r="B16" s="652" t="s">
        <v>1615</v>
      </c>
      <c r="C16" s="653">
        <v>83289</v>
      </c>
      <c r="D16" s="653">
        <v>45672</v>
      </c>
      <c r="E16" s="653">
        <v>45406</v>
      </c>
      <c r="F16" s="653">
        <v>44671</v>
      </c>
      <c r="G16" s="653">
        <v>428</v>
      </c>
      <c r="H16" s="654">
        <v>368</v>
      </c>
      <c r="I16" s="654">
        <v>37283</v>
      </c>
      <c r="J16" s="653">
        <v>3550</v>
      </c>
      <c r="K16" s="654">
        <v>174</v>
      </c>
      <c r="L16" s="654">
        <v>4040</v>
      </c>
      <c r="M16" s="654">
        <v>33608</v>
      </c>
      <c r="N16" s="655" t="s">
        <v>1616</v>
      </c>
    </row>
    <row r="17" spans="1:14" s="4" customFormat="1" ht="66" customHeight="1">
      <c r="A17" s="66">
        <v>2010</v>
      </c>
      <c r="B17" s="652">
        <v>103975</v>
      </c>
      <c r="C17" s="653">
        <v>83182</v>
      </c>
      <c r="D17" s="653">
        <v>45543</v>
      </c>
      <c r="E17" s="653">
        <v>45173</v>
      </c>
      <c r="F17" s="653">
        <v>44753</v>
      </c>
      <c r="G17" s="653">
        <v>420</v>
      </c>
      <c r="H17" s="654">
        <v>370</v>
      </c>
      <c r="I17" s="654">
        <v>37639</v>
      </c>
      <c r="J17" s="653">
        <v>4195</v>
      </c>
      <c r="K17" s="654">
        <v>176</v>
      </c>
      <c r="L17" s="654">
        <v>4019</v>
      </c>
      <c r="M17" s="654">
        <v>33444</v>
      </c>
      <c r="N17" s="655">
        <v>80</v>
      </c>
    </row>
    <row r="18" spans="1:14" s="36" customFormat="1" ht="66" customHeight="1">
      <c r="A18" s="69">
        <v>2015</v>
      </c>
      <c r="B18" s="656">
        <v>104038</v>
      </c>
      <c r="C18" s="657">
        <v>82955</v>
      </c>
      <c r="D18" s="657">
        <v>45672</v>
      </c>
      <c r="E18" s="657">
        <v>45406</v>
      </c>
      <c r="F18" s="657">
        <v>45275</v>
      </c>
      <c r="G18" s="657">
        <v>131</v>
      </c>
      <c r="H18" s="658">
        <v>266</v>
      </c>
      <c r="I18" s="658">
        <v>37283</v>
      </c>
      <c r="J18" s="657">
        <v>3550</v>
      </c>
      <c r="K18" s="658">
        <v>391</v>
      </c>
      <c r="L18" s="658">
        <v>3159</v>
      </c>
      <c r="M18" s="658">
        <v>33733</v>
      </c>
      <c r="N18" s="659">
        <v>79.739999999999995</v>
      </c>
    </row>
    <row r="19" spans="1:14" s="4" customFormat="1" ht="5.0999999999999996" customHeight="1" thickBot="1">
      <c r="A19" s="434"/>
      <c r="B19" s="434"/>
      <c r="C19" s="275"/>
      <c r="D19" s="275"/>
      <c r="E19" s="275"/>
      <c r="F19" s="82"/>
      <c r="G19" s="630"/>
      <c r="H19" s="82"/>
      <c r="I19" s="630"/>
      <c r="J19" s="275"/>
      <c r="K19" s="82"/>
      <c r="L19" s="630"/>
      <c r="M19" s="82"/>
      <c r="N19" s="82"/>
    </row>
    <row r="20" spans="1:14" s="76" customFormat="1" ht="15" customHeight="1">
      <c r="A20" s="1383" t="s">
        <v>1614</v>
      </c>
      <c r="B20" s="53"/>
      <c r="C20" s="558"/>
      <c r="D20" s="558"/>
      <c r="E20" s="558"/>
      <c r="F20" s="558"/>
      <c r="G20" s="558"/>
      <c r="H20" s="558" t="s">
        <v>211</v>
      </c>
      <c r="I20" s="558"/>
      <c r="J20" s="558"/>
      <c r="K20" s="558"/>
      <c r="L20" s="558"/>
      <c r="M20" s="558"/>
      <c r="N20" s="558"/>
    </row>
    <row r="21" spans="1:14" ht="21" customHeight="1">
      <c r="A21" s="53" t="s">
        <v>770</v>
      </c>
      <c r="B21" s="60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30"/>
    </row>
    <row r="22" spans="1:14" ht="21.95" customHeight="1">
      <c r="A22" s="52"/>
    </row>
    <row r="23" spans="1:14" ht="21.95" customHeight="1">
      <c r="A23" s="606"/>
    </row>
    <row r="24" spans="1:14" s="572" customFormat="1" ht="15.95" customHeight="1">
      <c r="A24" s="366"/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</row>
    <row r="25" spans="1:14" ht="15" customHeight="1"/>
    <row r="26" spans="1:14" ht="15" customHeight="1"/>
    <row r="27" spans="1:14" ht="12.95" customHeight="1"/>
    <row r="28" spans="1:14" ht="12.95" customHeight="1"/>
    <row r="29" spans="1:14" ht="12.95" customHeight="1"/>
    <row r="30" spans="1:14" ht="5.0999999999999996" customHeight="1"/>
    <row r="31" spans="1:14" s="572" customFormat="1" ht="27.95" customHeight="1">
      <c r="A31" s="366"/>
      <c r="B31" s="366"/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</row>
    <row r="32" spans="1:14" s="572" customFormat="1" ht="27.95" customHeight="1">
      <c r="A32" s="366"/>
      <c r="B32" s="366"/>
      <c r="C32" s="366"/>
      <c r="D32" s="366"/>
      <c r="E32" s="366"/>
      <c r="F32" s="366"/>
      <c r="G32" s="366"/>
      <c r="H32" s="366"/>
      <c r="I32" s="366"/>
      <c r="J32" s="366"/>
      <c r="K32" s="366"/>
      <c r="L32" s="366"/>
      <c r="M32" s="366"/>
      <c r="N32" s="366"/>
    </row>
    <row r="33" spans="1:14" s="572" customFormat="1" ht="27.95" customHeight="1">
      <c r="A33" s="366"/>
      <c r="B33" s="366"/>
      <c r="C33" s="366"/>
      <c r="D33" s="366"/>
      <c r="E33" s="366"/>
      <c r="F33" s="366"/>
      <c r="G33" s="366"/>
      <c r="H33" s="366"/>
      <c r="I33" s="366"/>
      <c r="J33" s="366"/>
      <c r="K33" s="366"/>
      <c r="L33" s="366"/>
      <c r="M33" s="366"/>
      <c r="N33" s="366"/>
    </row>
    <row r="34" spans="1:14" s="572" customFormat="1" ht="27.95" customHeight="1">
      <c r="A34" s="366"/>
      <c r="B34" s="366"/>
      <c r="C34" s="366"/>
      <c r="D34" s="366"/>
      <c r="E34" s="366"/>
      <c r="F34" s="366"/>
      <c r="G34" s="366"/>
      <c r="H34" s="366"/>
      <c r="I34" s="366"/>
      <c r="J34" s="366"/>
      <c r="K34" s="366"/>
      <c r="L34" s="366"/>
      <c r="M34" s="366"/>
      <c r="N34" s="366"/>
    </row>
    <row r="35" spans="1:14" s="572" customFormat="1" ht="27.95" customHeight="1">
      <c r="A35" s="366"/>
      <c r="B35" s="366"/>
      <c r="C35" s="366"/>
      <c r="D35" s="366"/>
      <c r="E35" s="366"/>
      <c r="F35" s="366"/>
      <c r="G35" s="366"/>
      <c r="H35" s="366"/>
      <c r="I35" s="366"/>
      <c r="J35" s="366"/>
      <c r="K35" s="366"/>
      <c r="L35" s="366"/>
      <c r="M35" s="366"/>
      <c r="N35" s="366"/>
    </row>
    <row r="36" spans="1:14" s="572" customFormat="1" ht="33" customHeight="1">
      <c r="A36" s="366"/>
      <c r="B36" s="366"/>
      <c r="C36" s="366"/>
      <c r="D36" s="366"/>
      <c r="E36" s="366"/>
      <c r="F36" s="366"/>
      <c r="G36" s="366"/>
      <c r="H36" s="366"/>
      <c r="I36" s="366"/>
      <c r="J36" s="366"/>
      <c r="K36" s="366"/>
      <c r="L36" s="366"/>
      <c r="M36" s="366"/>
      <c r="N36" s="366"/>
    </row>
    <row r="37" spans="1:14" ht="5.0999999999999996" customHeight="1"/>
    <row r="38" spans="1:14" ht="15" customHeight="1"/>
  </sheetData>
  <mergeCells count="6">
    <mergeCell ref="A3:N3"/>
    <mergeCell ref="A4:N4"/>
    <mergeCell ref="E7:G7"/>
    <mergeCell ref="F8:G8"/>
    <mergeCell ref="J7:L7"/>
    <mergeCell ref="I6:M6"/>
  </mergeCells>
  <phoneticPr fontId="4" type="noConversion"/>
  <printOptions horizontalCentered="1"/>
  <pageMargins left="1.2598425196850394" right="1.2598425196850394" top="0.55118110236220474" bottom="0" header="0.51181102362204722" footer="2.3622047244094491"/>
  <pageSetup paperSize="9" scale="84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FF0000"/>
  </sheetPr>
  <dimension ref="A1:L29"/>
  <sheetViews>
    <sheetView view="pageBreakPreview" topLeftCell="A16" zoomScaleNormal="100" zoomScaleSheetLayoutView="100" workbookViewId="0">
      <selection activeCell="I19" sqref="I19:J19"/>
    </sheetView>
  </sheetViews>
  <sheetFormatPr defaultColWidth="9.140625" defaultRowHeight="12.75"/>
  <cols>
    <col min="1" max="1" width="8" style="29" customWidth="1"/>
    <col min="2" max="2" width="8.5703125" style="29" customWidth="1"/>
    <col min="3" max="3" width="8" style="29" customWidth="1"/>
    <col min="4" max="6" width="8.42578125" style="29" customWidth="1"/>
    <col min="7" max="7" width="7.7109375" style="29" customWidth="1"/>
    <col min="8" max="8" width="6.85546875" style="29" customWidth="1"/>
    <col min="9" max="11" width="8.42578125" style="29" customWidth="1"/>
    <col min="12" max="12" width="7.85546875" style="29" customWidth="1"/>
    <col min="13" max="13" width="9.28515625" style="29" customWidth="1"/>
    <col min="14" max="16384" width="9.140625" style="29"/>
  </cols>
  <sheetData>
    <row r="1" spans="1:12" s="1" customFormat="1" ht="24.95" customHeight="1">
      <c r="A1" s="366" t="s">
        <v>771</v>
      </c>
    </row>
    <row r="2" spans="1:12" s="1" customFormat="1" ht="21.95" customHeight="1">
      <c r="A2" s="366"/>
    </row>
    <row r="3" spans="1:12" s="4" customFormat="1" ht="21.95" customHeight="1">
      <c r="A3" s="1464" t="s">
        <v>772</v>
      </c>
      <c r="B3" s="1464"/>
      <c r="C3" s="1464"/>
      <c r="D3" s="1464"/>
      <c r="E3" s="1464"/>
      <c r="F3" s="1464"/>
      <c r="G3" s="1464"/>
      <c r="H3" s="1464"/>
      <c r="I3" s="1464"/>
      <c r="J3" s="1464"/>
      <c r="K3" s="1464"/>
      <c r="L3" s="1464"/>
    </row>
    <row r="4" spans="1:12" s="5" customFormat="1" ht="21.95" customHeight="1">
      <c r="A4" s="1460" t="s">
        <v>773</v>
      </c>
      <c r="B4" s="1460"/>
      <c r="C4" s="1460"/>
      <c r="D4" s="1460"/>
      <c r="E4" s="1460"/>
      <c r="F4" s="1460"/>
      <c r="G4" s="1460"/>
      <c r="H4" s="1460"/>
      <c r="I4" s="1460"/>
      <c r="J4" s="1460"/>
      <c r="K4" s="1460"/>
      <c r="L4" s="1460"/>
    </row>
    <row r="5" spans="1:12" s="8" customFormat="1" ht="21.6" customHeight="1" thickBot="1">
      <c r="A5" s="457" t="s">
        <v>29</v>
      </c>
      <c r="B5" s="716"/>
      <c r="C5" s="716"/>
      <c r="D5" s="716"/>
      <c r="E5" s="716"/>
      <c r="F5" s="716"/>
      <c r="G5" s="716"/>
      <c r="H5" s="716"/>
      <c r="I5" s="716"/>
      <c r="J5" s="716"/>
      <c r="K5" s="716"/>
      <c r="L5" s="1335" t="s">
        <v>761</v>
      </c>
    </row>
    <row r="6" spans="1:12" s="4" customFormat="1" ht="17.45" customHeight="1">
      <c r="A6" s="235" t="s">
        <v>762</v>
      </c>
      <c r="B6" s="235" t="s">
        <v>774</v>
      </c>
      <c r="C6" s="1579" t="s">
        <v>775</v>
      </c>
      <c r="D6" s="1580"/>
      <c r="E6" s="1580"/>
      <c r="F6" s="1580"/>
      <c r="G6" s="1581"/>
      <c r="H6" s="1579" t="s">
        <v>776</v>
      </c>
      <c r="I6" s="1580"/>
      <c r="J6" s="1580"/>
      <c r="K6" s="1580"/>
      <c r="L6" s="1580"/>
    </row>
    <row r="7" spans="1:12" s="4" customFormat="1" ht="17.45" customHeight="1">
      <c r="A7" s="1662"/>
      <c r="B7" s="313"/>
      <c r="C7" s="612" t="s">
        <v>8</v>
      </c>
      <c r="D7" s="613" t="s">
        <v>777</v>
      </c>
      <c r="E7" s="613" t="s">
        <v>778</v>
      </c>
      <c r="F7" s="614" t="s">
        <v>779</v>
      </c>
      <c r="G7" s="615" t="s">
        <v>780</v>
      </c>
      <c r="H7" s="616" t="s">
        <v>8</v>
      </c>
      <c r="I7" s="613" t="s">
        <v>781</v>
      </c>
      <c r="J7" s="614" t="s">
        <v>782</v>
      </c>
      <c r="K7" s="614" t="s">
        <v>783</v>
      </c>
      <c r="L7" s="615" t="s">
        <v>784</v>
      </c>
    </row>
    <row r="8" spans="1:12" s="4" customFormat="1" ht="17.100000000000001" customHeight="1">
      <c r="A8" s="1656"/>
      <c r="B8" s="352"/>
      <c r="C8" s="352"/>
      <c r="D8" s="352"/>
      <c r="E8" s="352" t="s">
        <v>785</v>
      </c>
      <c r="F8" s="352"/>
      <c r="G8" s="472"/>
      <c r="H8" s="422" t="s">
        <v>786</v>
      </c>
      <c r="I8" s="352"/>
      <c r="J8" s="352"/>
      <c r="K8" s="352"/>
      <c r="L8" s="386" t="s">
        <v>787</v>
      </c>
    </row>
    <row r="9" spans="1:12" s="4" customFormat="1" ht="17.100000000000001" customHeight="1">
      <c r="A9" s="319" t="s">
        <v>768</v>
      </c>
      <c r="B9" s="319" t="s">
        <v>17</v>
      </c>
      <c r="C9" s="319" t="s">
        <v>788</v>
      </c>
      <c r="D9" s="319" t="s">
        <v>789</v>
      </c>
      <c r="E9" s="319" t="s">
        <v>790</v>
      </c>
      <c r="F9" s="319" t="s">
        <v>791</v>
      </c>
      <c r="G9" s="353" t="s">
        <v>792</v>
      </c>
      <c r="H9" s="337" t="s">
        <v>793</v>
      </c>
      <c r="I9" s="319" t="s">
        <v>794</v>
      </c>
      <c r="J9" s="319" t="s">
        <v>795</v>
      </c>
      <c r="K9" s="254" t="s">
        <v>796</v>
      </c>
      <c r="L9" s="291" t="s">
        <v>797</v>
      </c>
    </row>
    <row r="10" spans="1:12" s="4" customFormat="1" ht="4.9000000000000004" customHeight="1">
      <c r="A10" s="65"/>
      <c r="B10" s="25"/>
      <c r="C10" s="25"/>
      <c r="D10" s="25"/>
      <c r="E10" s="25"/>
      <c r="F10" s="25"/>
      <c r="G10" s="25"/>
      <c r="H10" s="25"/>
      <c r="I10" s="25"/>
      <c r="J10" s="25"/>
      <c r="K10" s="191"/>
      <c r="L10" s="191"/>
    </row>
    <row r="11" spans="1:12" s="4" customFormat="1" ht="68.45" customHeight="1">
      <c r="A11" s="66">
        <v>2010</v>
      </c>
      <c r="B11" s="358">
        <v>83182</v>
      </c>
      <c r="C11" s="358">
        <v>82085</v>
      </c>
      <c r="D11" s="357">
        <v>33456</v>
      </c>
      <c r="E11" s="357">
        <v>24314</v>
      </c>
      <c r="F11" s="357">
        <v>24315</v>
      </c>
      <c r="G11" s="357">
        <v>0</v>
      </c>
      <c r="H11" s="358">
        <v>1097</v>
      </c>
      <c r="I11" s="357">
        <v>175</v>
      </c>
      <c r="J11" s="357">
        <v>0</v>
      </c>
      <c r="K11" s="357">
        <v>0</v>
      </c>
      <c r="L11" s="163">
        <v>922</v>
      </c>
    </row>
    <row r="12" spans="1:12" s="36" customFormat="1" ht="68.45" customHeight="1">
      <c r="A12" s="69">
        <v>2015</v>
      </c>
      <c r="B12" s="617">
        <v>82955</v>
      </c>
      <c r="C12" s="617">
        <v>81542</v>
      </c>
      <c r="D12" s="163">
        <v>29878</v>
      </c>
      <c r="E12" s="163">
        <v>27112</v>
      </c>
      <c r="F12" s="163">
        <v>24489</v>
      </c>
      <c r="G12" s="163">
        <v>63</v>
      </c>
      <c r="H12" s="617">
        <v>1413</v>
      </c>
      <c r="I12" s="163">
        <v>1413</v>
      </c>
      <c r="J12" s="163">
        <v>0</v>
      </c>
      <c r="K12" s="163">
        <v>0</v>
      </c>
      <c r="L12" s="163">
        <v>0</v>
      </c>
    </row>
    <row r="13" spans="1:12" ht="4.1500000000000004" customHeight="1" thickBot="1">
      <c r="A13" s="105"/>
      <c r="B13" s="618"/>
      <c r="C13" s="511"/>
      <c r="D13" s="37"/>
      <c r="E13" s="37"/>
      <c r="F13" s="37"/>
      <c r="G13" s="37"/>
      <c r="H13" s="511"/>
      <c r="I13" s="37"/>
      <c r="J13" s="37"/>
      <c r="K13" s="37"/>
      <c r="L13" s="37"/>
    </row>
    <row r="14" spans="1:12" s="76" customFormat="1" ht="15" customHeight="1">
      <c r="A14" s="53" t="s">
        <v>770</v>
      </c>
      <c r="B14" s="558"/>
      <c r="C14" s="558"/>
      <c r="D14" s="558"/>
      <c r="E14" s="558"/>
      <c r="F14" s="558"/>
      <c r="G14" s="558"/>
      <c r="H14" s="558"/>
      <c r="I14" s="558"/>
      <c r="J14" s="558"/>
      <c r="K14" s="558"/>
      <c r="L14" s="558"/>
    </row>
    <row r="15" spans="1:12" ht="39.6" customHeight="1">
      <c r="A15" s="619"/>
      <c r="B15" s="619"/>
      <c r="C15" s="619"/>
      <c r="D15" s="1"/>
      <c r="E15" s="1"/>
      <c r="F15" s="1"/>
      <c r="G15" s="1"/>
      <c r="H15" s="1"/>
      <c r="I15" s="1"/>
      <c r="J15" s="1"/>
      <c r="K15" s="1"/>
      <c r="L15" s="230"/>
    </row>
    <row r="16" spans="1:12" ht="21.95" customHeight="1">
      <c r="A16" s="1464" t="s">
        <v>798</v>
      </c>
      <c r="B16" s="1464"/>
      <c r="C16" s="1464"/>
      <c r="D16" s="1464"/>
      <c r="E16" s="1464"/>
      <c r="F16" s="1464"/>
      <c r="G16" s="1464"/>
      <c r="H16" s="1464"/>
      <c r="I16" s="1464"/>
      <c r="J16" s="1464"/>
      <c r="K16" s="1464"/>
      <c r="L16" s="1464"/>
    </row>
    <row r="17" spans="1:12" ht="21.95" customHeight="1">
      <c r="A17" s="1460" t="s">
        <v>799</v>
      </c>
      <c r="B17" s="1460"/>
      <c r="C17" s="1460"/>
      <c r="D17" s="1460"/>
      <c r="E17" s="1460"/>
      <c r="F17" s="1460"/>
      <c r="G17" s="1460"/>
      <c r="H17" s="1460"/>
      <c r="I17" s="1460"/>
      <c r="J17" s="1460"/>
      <c r="K17" s="1460"/>
      <c r="L17" s="1460"/>
    </row>
    <row r="18" spans="1:12" s="4" customFormat="1" ht="15" customHeight="1" thickBot="1">
      <c r="A18" s="79" t="s">
        <v>800</v>
      </c>
      <c r="B18" s="80"/>
      <c r="C18" s="80"/>
      <c r="D18" s="81"/>
      <c r="E18" s="81"/>
      <c r="F18" s="81"/>
      <c r="G18" s="81"/>
      <c r="H18" s="81"/>
      <c r="I18" s="81"/>
      <c r="J18" s="81"/>
      <c r="K18" s="81"/>
      <c r="L18" s="82" t="s">
        <v>801</v>
      </c>
    </row>
    <row r="19" spans="1:12" ht="35.1" customHeight="1">
      <c r="A19" s="235" t="s">
        <v>762</v>
      </c>
      <c r="B19" s="1554" t="s">
        <v>8</v>
      </c>
      <c r="C19" s="1554"/>
      <c r="D19" s="1704"/>
      <c r="E19" s="1553" t="s">
        <v>802</v>
      </c>
      <c r="F19" s="1704"/>
      <c r="G19" s="1553" t="s">
        <v>803</v>
      </c>
      <c r="H19" s="1704"/>
      <c r="I19" s="1553" t="s">
        <v>779</v>
      </c>
      <c r="J19" s="1704"/>
      <c r="K19" s="1553" t="s">
        <v>804</v>
      </c>
      <c r="L19" s="1554"/>
    </row>
    <row r="20" spans="1:12" ht="35.1" customHeight="1">
      <c r="A20" s="319" t="s">
        <v>768</v>
      </c>
      <c r="B20" s="1562" t="s">
        <v>17</v>
      </c>
      <c r="C20" s="1562"/>
      <c r="D20" s="1566"/>
      <c r="E20" s="1557" t="s">
        <v>789</v>
      </c>
      <c r="F20" s="1566"/>
      <c r="G20" s="1557" t="s">
        <v>805</v>
      </c>
      <c r="H20" s="1566"/>
      <c r="I20" s="1557" t="s">
        <v>791</v>
      </c>
      <c r="J20" s="1566"/>
      <c r="K20" s="1557" t="s">
        <v>792</v>
      </c>
      <c r="L20" s="1562"/>
    </row>
    <row r="21" spans="1:12" s="153" customFormat="1" ht="4.1500000000000004" customHeight="1">
      <c r="A21" s="6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s="4" customFormat="1" ht="29.1" customHeight="1">
      <c r="A22" s="66">
        <v>2012</v>
      </c>
      <c r="B22" s="1700">
        <v>12933722</v>
      </c>
      <c r="C22" s="1701"/>
      <c r="D22" s="1701"/>
      <c r="E22" s="1504">
        <v>5053438</v>
      </c>
      <c r="F22" s="1504"/>
      <c r="G22" s="1504">
        <v>3720706</v>
      </c>
      <c r="H22" s="1504"/>
      <c r="I22" s="1504">
        <v>4189578</v>
      </c>
      <c r="J22" s="1504"/>
      <c r="K22" s="1504">
        <v>0</v>
      </c>
      <c r="L22" s="1504"/>
    </row>
    <row r="23" spans="1:12" s="4" customFormat="1" ht="29.1" customHeight="1">
      <c r="A23" s="66">
        <v>2013</v>
      </c>
      <c r="B23" s="1700">
        <v>12933722</v>
      </c>
      <c r="C23" s="1701"/>
      <c r="D23" s="1701"/>
      <c r="E23" s="1504">
        <v>5053438</v>
      </c>
      <c r="F23" s="1504"/>
      <c r="G23" s="1504">
        <v>3720706</v>
      </c>
      <c r="H23" s="1504"/>
      <c r="I23" s="1504">
        <v>4189578</v>
      </c>
      <c r="J23" s="1504"/>
      <c r="K23" s="1504">
        <v>0</v>
      </c>
      <c r="L23" s="1504"/>
    </row>
    <row r="24" spans="1:12" s="4" customFormat="1" ht="29.1" customHeight="1">
      <c r="A24" s="66">
        <v>2014</v>
      </c>
      <c r="B24" s="1700">
        <v>12933722</v>
      </c>
      <c r="C24" s="1701"/>
      <c r="D24" s="1701"/>
      <c r="E24" s="1504">
        <v>5053438</v>
      </c>
      <c r="F24" s="1504"/>
      <c r="G24" s="1504">
        <v>3720706</v>
      </c>
      <c r="H24" s="1504"/>
      <c r="I24" s="1504">
        <v>4189578</v>
      </c>
      <c r="J24" s="1504"/>
      <c r="K24" s="1504">
        <v>0</v>
      </c>
      <c r="L24" s="1504"/>
    </row>
    <row r="25" spans="1:12" s="4" customFormat="1" ht="29.1" customHeight="1">
      <c r="A25" s="66">
        <v>2015</v>
      </c>
      <c r="B25" s="1700">
        <v>13634147</v>
      </c>
      <c r="C25" s="1701"/>
      <c r="D25" s="1701"/>
      <c r="E25" s="1504">
        <v>5782500</v>
      </c>
      <c r="F25" s="1504"/>
      <c r="G25" s="1504">
        <v>3939789</v>
      </c>
      <c r="H25" s="1504"/>
      <c r="I25" s="1504">
        <v>3911858</v>
      </c>
      <c r="J25" s="1504"/>
      <c r="K25" s="1504">
        <v>0</v>
      </c>
      <c r="L25" s="1504"/>
    </row>
    <row r="26" spans="1:12" s="4" customFormat="1" ht="29.1" customHeight="1">
      <c r="A26" s="66">
        <v>2016</v>
      </c>
      <c r="B26" s="1700">
        <v>13634147</v>
      </c>
      <c r="C26" s="1701"/>
      <c r="D26" s="1701"/>
      <c r="E26" s="1504">
        <v>5782500</v>
      </c>
      <c r="F26" s="1504"/>
      <c r="G26" s="1504">
        <v>3939789</v>
      </c>
      <c r="H26" s="1504"/>
      <c r="I26" s="1504">
        <v>3911858</v>
      </c>
      <c r="J26" s="1504"/>
      <c r="K26" s="1504">
        <v>0</v>
      </c>
      <c r="L26" s="1504"/>
    </row>
    <row r="27" spans="1:12" s="36" customFormat="1" ht="35.1" customHeight="1">
      <c r="A27" s="69">
        <v>2017</v>
      </c>
      <c r="B27" s="1702">
        <v>13634147</v>
      </c>
      <c r="C27" s="1703"/>
      <c r="D27" s="1703"/>
      <c r="E27" s="1507">
        <v>5782500</v>
      </c>
      <c r="F27" s="1507"/>
      <c r="G27" s="1507">
        <v>3939789</v>
      </c>
      <c r="H27" s="1507"/>
      <c r="I27" s="1507">
        <v>3911858</v>
      </c>
      <c r="J27" s="1507"/>
      <c r="K27" s="1507">
        <v>0</v>
      </c>
      <c r="L27" s="1507"/>
    </row>
    <row r="28" spans="1:12" ht="3.6" customHeight="1" thickBot="1">
      <c r="A28" s="73"/>
      <c r="B28" s="1497"/>
      <c r="C28" s="1497"/>
      <c r="D28" s="1497"/>
      <c r="E28" s="511"/>
      <c r="F28" s="37"/>
      <c r="G28" s="37"/>
      <c r="H28" s="37"/>
      <c r="I28" s="37"/>
      <c r="J28" s="37"/>
      <c r="K28" s="37"/>
      <c r="L28" s="37"/>
    </row>
    <row r="29" spans="1:12" ht="15" customHeight="1">
      <c r="A29" s="53" t="s">
        <v>770</v>
      </c>
      <c r="B29" s="107"/>
      <c r="C29" s="107"/>
      <c r="D29" s="558"/>
      <c r="E29" s="558"/>
      <c r="F29" s="558"/>
      <c r="G29" s="558"/>
      <c r="H29" s="558"/>
      <c r="I29" s="558"/>
      <c r="J29" s="558"/>
      <c r="K29" s="558"/>
      <c r="L29" s="558"/>
    </row>
  </sheetData>
  <mergeCells count="48">
    <mergeCell ref="B25:D25"/>
    <mergeCell ref="E25:F25"/>
    <mergeCell ref="G25:H25"/>
    <mergeCell ref="I25:J25"/>
    <mergeCell ref="K25:L25"/>
    <mergeCell ref="B24:D24"/>
    <mergeCell ref="E24:F24"/>
    <mergeCell ref="G24:H24"/>
    <mergeCell ref="I24:J24"/>
    <mergeCell ref="K24:L24"/>
    <mergeCell ref="A16:L16"/>
    <mergeCell ref="A3:L3"/>
    <mergeCell ref="A4:L4"/>
    <mergeCell ref="C6:G6"/>
    <mergeCell ref="H6:L6"/>
    <mergeCell ref="A7:A8"/>
    <mergeCell ref="A17:L17"/>
    <mergeCell ref="B19:D19"/>
    <mergeCell ref="E19:F19"/>
    <mergeCell ref="G19:H19"/>
    <mergeCell ref="I19:J19"/>
    <mergeCell ref="K19:L19"/>
    <mergeCell ref="B20:D20"/>
    <mergeCell ref="E20:F20"/>
    <mergeCell ref="G20:H20"/>
    <mergeCell ref="I20:J20"/>
    <mergeCell ref="K20:L20"/>
    <mergeCell ref="K27:L27"/>
    <mergeCell ref="B28:D28"/>
    <mergeCell ref="B22:D22"/>
    <mergeCell ref="E22:F22"/>
    <mergeCell ref="G22:H22"/>
    <mergeCell ref="I22:J22"/>
    <mergeCell ref="B27:D27"/>
    <mergeCell ref="E27:F27"/>
    <mergeCell ref="G27:H27"/>
    <mergeCell ref="I27:J27"/>
    <mergeCell ref="K22:L22"/>
    <mergeCell ref="B23:D23"/>
    <mergeCell ref="E23:F23"/>
    <mergeCell ref="G23:H23"/>
    <mergeCell ref="I23:J23"/>
    <mergeCell ref="K23:L23"/>
    <mergeCell ref="B26:D26"/>
    <mergeCell ref="E26:F26"/>
    <mergeCell ref="G26:H26"/>
    <mergeCell ref="I26:J26"/>
    <mergeCell ref="K26:L26"/>
  </mergeCells>
  <phoneticPr fontId="4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FF0000"/>
  </sheetPr>
  <dimension ref="A1:Q129"/>
  <sheetViews>
    <sheetView view="pageBreakPreview" topLeftCell="A22" zoomScaleNormal="100" zoomScaleSheetLayoutView="100" workbookViewId="0">
      <selection activeCell="D41" sqref="D41"/>
    </sheetView>
  </sheetViews>
  <sheetFormatPr defaultColWidth="9.140625" defaultRowHeight="12.75"/>
  <cols>
    <col min="1" max="1" width="9.7109375" style="29" customWidth="1"/>
    <col min="2" max="2" width="7.42578125" style="29" customWidth="1"/>
    <col min="3" max="3" width="9" style="29" customWidth="1"/>
    <col min="4" max="4" width="9.140625" style="29" customWidth="1"/>
    <col min="5" max="6" width="8.7109375" style="29" customWidth="1"/>
    <col min="7" max="7" width="8.28515625" style="29" customWidth="1"/>
    <col min="8" max="11" width="8.7109375" style="29" customWidth="1"/>
    <col min="12" max="16" width="21.140625" style="29" customWidth="1"/>
    <col min="17" max="17" width="9.28515625" style="29" customWidth="1"/>
    <col min="18" max="256" width="9.140625" style="29"/>
    <col min="257" max="257" width="9.7109375" style="29" customWidth="1"/>
    <col min="258" max="258" width="9.140625" style="29"/>
    <col min="259" max="259" width="9.42578125" style="29" customWidth="1"/>
    <col min="260" max="267" width="8.7109375" style="29" customWidth="1"/>
    <col min="268" max="272" width="21.140625" style="29" customWidth="1"/>
    <col min="273" max="273" width="9.28515625" style="29" customWidth="1"/>
    <col min="274" max="512" width="9.140625" style="29"/>
    <col min="513" max="513" width="9.7109375" style="29" customWidth="1"/>
    <col min="514" max="514" width="9.140625" style="29"/>
    <col min="515" max="515" width="9.42578125" style="29" customWidth="1"/>
    <col min="516" max="523" width="8.7109375" style="29" customWidth="1"/>
    <col min="524" max="528" width="21.140625" style="29" customWidth="1"/>
    <col min="529" max="529" width="9.28515625" style="29" customWidth="1"/>
    <col min="530" max="768" width="9.140625" style="29"/>
    <col min="769" max="769" width="9.7109375" style="29" customWidth="1"/>
    <col min="770" max="770" width="9.140625" style="29"/>
    <col min="771" max="771" width="9.42578125" style="29" customWidth="1"/>
    <col min="772" max="779" width="8.7109375" style="29" customWidth="1"/>
    <col min="780" max="784" width="21.140625" style="29" customWidth="1"/>
    <col min="785" max="785" width="9.28515625" style="29" customWidth="1"/>
    <col min="786" max="1024" width="9.140625" style="29"/>
    <col min="1025" max="1025" width="9.7109375" style="29" customWidth="1"/>
    <col min="1026" max="1026" width="9.140625" style="29"/>
    <col min="1027" max="1027" width="9.42578125" style="29" customWidth="1"/>
    <col min="1028" max="1035" width="8.7109375" style="29" customWidth="1"/>
    <col min="1036" max="1040" width="21.140625" style="29" customWidth="1"/>
    <col min="1041" max="1041" width="9.28515625" style="29" customWidth="1"/>
    <col min="1042" max="1280" width="9.140625" style="29"/>
    <col min="1281" max="1281" width="9.7109375" style="29" customWidth="1"/>
    <col min="1282" max="1282" width="9.140625" style="29"/>
    <col min="1283" max="1283" width="9.42578125" style="29" customWidth="1"/>
    <col min="1284" max="1291" width="8.7109375" style="29" customWidth="1"/>
    <col min="1292" max="1296" width="21.140625" style="29" customWidth="1"/>
    <col min="1297" max="1297" width="9.28515625" style="29" customWidth="1"/>
    <col min="1298" max="1536" width="9.140625" style="29"/>
    <col min="1537" max="1537" width="9.7109375" style="29" customWidth="1"/>
    <col min="1538" max="1538" width="9.140625" style="29"/>
    <col min="1539" max="1539" width="9.42578125" style="29" customWidth="1"/>
    <col min="1540" max="1547" width="8.7109375" style="29" customWidth="1"/>
    <col min="1548" max="1552" width="21.140625" style="29" customWidth="1"/>
    <col min="1553" max="1553" width="9.28515625" style="29" customWidth="1"/>
    <col min="1554" max="1792" width="9.140625" style="29"/>
    <col min="1793" max="1793" width="9.7109375" style="29" customWidth="1"/>
    <col min="1794" max="1794" width="9.140625" style="29"/>
    <col min="1795" max="1795" width="9.42578125" style="29" customWidth="1"/>
    <col min="1796" max="1803" width="8.7109375" style="29" customWidth="1"/>
    <col min="1804" max="1808" width="21.140625" style="29" customWidth="1"/>
    <col min="1809" max="1809" width="9.28515625" style="29" customWidth="1"/>
    <col min="1810" max="2048" width="9.140625" style="29"/>
    <col min="2049" max="2049" width="9.7109375" style="29" customWidth="1"/>
    <col min="2050" max="2050" width="9.140625" style="29"/>
    <col min="2051" max="2051" width="9.42578125" style="29" customWidth="1"/>
    <col min="2052" max="2059" width="8.7109375" style="29" customWidth="1"/>
    <col min="2060" max="2064" width="21.140625" style="29" customWidth="1"/>
    <col min="2065" max="2065" width="9.28515625" style="29" customWidth="1"/>
    <col min="2066" max="2304" width="9.140625" style="29"/>
    <col min="2305" max="2305" width="9.7109375" style="29" customWidth="1"/>
    <col min="2306" max="2306" width="9.140625" style="29"/>
    <col min="2307" max="2307" width="9.42578125" style="29" customWidth="1"/>
    <col min="2308" max="2315" width="8.7109375" style="29" customWidth="1"/>
    <col min="2316" max="2320" width="21.140625" style="29" customWidth="1"/>
    <col min="2321" max="2321" width="9.28515625" style="29" customWidth="1"/>
    <col min="2322" max="2560" width="9.140625" style="29"/>
    <col min="2561" max="2561" width="9.7109375" style="29" customWidth="1"/>
    <col min="2562" max="2562" width="9.140625" style="29"/>
    <col min="2563" max="2563" width="9.42578125" style="29" customWidth="1"/>
    <col min="2564" max="2571" width="8.7109375" style="29" customWidth="1"/>
    <col min="2572" max="2576" width="21.140625" style="29" customWidth="1"/>
    <col min="2577" max="2577" width="9.28515625" style="29" customWidth="1"/>
    <col min="2578" max="2816" width="9.140625" style="29"/>
    <col min="2817" max="2817" width="9.7109375" style="29" customWidth="1"/>
    <col min="2818" max="2818" width="9.140625" style="29"/>
    <col min="2819" max="2819" width="9.42578125" style="29" customWidth="1"/>
    <col min="2820" max="2827" width="8.7109375" style="29" customWidth="1"/>
    <col min="2828" max="2832" width="21.140625" style="29" customWidth="1"/>
    <col min="2833" max="2833" width="9.28515625" style="29" customWidth="1"/>
    <col min="2834" max="3072" width="9.140625" style="29"/>
    <col min="3073" max="3073" width="9.7109375" style="29" customWidth="1"/>
    <col min="3074" max="3074" width="9.140625" style="29"/>
    <col min="3075" max="3075" width="9.42578125" style="29" customWidth="1"/>
    <col min="3076" max="3083" width="8.7109375" style="29" customWidth="1"/>
    <col min="3084" max="3088" width="21.140625" style="29" customWidth="1"/>
    <col min="3089" max="3089" width="9.28515625" style="29" customWidth="1"/>
    <col min="3090" max="3328" width="9.140625" style="29"/>
    <col min="3329" max="3329" width="9.7109375" style="29" customWidth="1"/>
    <col min="3330" max="3330" width="9.140625" style="29"/>
    <col min="3331" max="3331" width="9.42578125" style="29" customWidth="1"/>
    <col min="3332" max="3339" width="8.7109375" style="29" customWidth="1"/>
    <col min="3340" max="3344" width="21.140625" style="29" customWidth="1"/>
    <col min="3345" max="3345" width="9.28515625" style="29" customWidth="1"/>
    <col min="3346" max="3584" width="9.140625" style="29"/>
    <col min="3585" max="3585" width="9.7109375" style="29" customWidth="1"/>
    <col min="3586" max="3586" width="9.140625" style="29"/>
    <col min="3587" max="3587" width="9.42578125" style="29" customWidth="1"/>
    <col min="3588" max="3595" width="8.7109375" style="29" customWidth="1"/>
    <col min="3596" max="3600" width="21.140625" style="29" customWidth="1"/>
    <col min="3601" max="3601" width="9.28515625" style="29" customWidth="1"/>
    <col min="3602" max="3840" width="9.140625" style="29"/>
    <col min="3841" max="3841" width="9.7109375" style="29" customWidth="1"/>
    <col min="3842" max="3842" width="9.140625" style="29"/>
    <col min="3843" max="3843" width="9.42578125" style="29" customWidth="1"/>
    <col min="3844" max="3851" width="8.7109375" style="29" customWidth="1"/>
    <col min="3852" max="3856" width="21.140625" style="29" customWidth="1"/>
    <col min="3857" max="3857" width="9.28515625" style="29" customWidth="1"/>
    <col min="3858" max="4096" width="9.140625" style="29"/>
    <col min="4097" max="4097" width="9.7109375" style="29" customWidth="1"/>
    <col min="4098" max="4098" width="9.140625" style="29"/>
    <col min="4099" max="4099" width="9.42578125" style="29" customWidth="1"/>
    <col min="4100" max="4107" width="8.7109375" style="29" customWidth="1"/>
    <col min="4108" max="4112" width="21.140625" style="29" customWidth="1"/>
    <col min="4113" max="4113" width="9.28515625" style="29" customWidth="1"/>
    <col min="4114" max="4352" width="9.140625" style="29"/>
    <col min="4353" max="4353" width="9.7109375" style="29" customWidth="1"/>
    <col min="4354" max="4354" width="9.140625" style="29"/>
    <col min="4355" max="4355" width="9.42578125" style="29" customWidth="1"/>
    <col min="4356" max="4363" width="8.7109375" style="29" customWidth="1"/>
    <col min="4364" max="4368" width="21.140625" style="29" customWidth="1"/>
    <col min="4369" max="4369" width="9.28515625" style="29" customWidth="1"/>
    <col min="4370" max="4608" width="9.140625" style="29"/>
    <col min="4609" max="4609" width="9.7109375" style="29" customWidth="1"/>
    <col min="4610" max="4610" width="9.140625" style="29"/>
    <col min="4611" max="4611" width="9.42578125" style="29" customWidth="1"/>
    <col min="4612" max="4619" width="8.7109375" style="29" customWidth="1"/>
    <col min="4620" max="4624" width="21.140625" style="29" customWidth="1"/>
    <col min="4625" max="4625" width="9.28515625" style="29" customWidth="1"/>
    <col min="4626" max="4864" width="9.140625" style="29"/>
    <col min="4865" max="4865" width="9.7109375" style="29" customWidth="1"/>
    <col min="4866" max="4866" width="9.140625" style="29"/>
    <col min="4867" max="4867" width="9.42578125" style="29" customWidth="1"/>
    <col min="4868" max="4875" width="8.7109375" style="29" customWidth="1"/>
    <col min="4876" max="4880" width="21.140625" style="29" customWidth="1"/>
    <col min="4881" max="4881" width="9.28515625" style="29" customWidth="1"/>
    <col min="4882" max="5120" width="9.140625" style="29"/>
    <col min="5121" max="5121" width="9.7109375" style="29" customWidth="1"/>
    <col min="5122" max="5122" width="9.140625" style="29"/>
    <col min="5123" max="5123" width="9.42578125" style="29" customWidth="1"/>
    <col min="5124" max="5131" width="8.7109375" style="29" customWidth="1"/>
    <col min="5132" max="5136" width="21.140625" style="29" customWidth="1"/>
    <col min="5137" max="5137" width="9.28515625" style="29" customWidth="1"/>
    <col min="5138" max="5376" width="9.140625" style="29"/>
    <col min="5377" max="5377" width="9.7109375" style="29" customWidth="1"/>
    <col min="5378" max="5378" width="9.140625" style="29"/>
    <col min="5379" max="5379" width="9.42578125" style="29" customWidth="1"/>
    <col min="5380" max="5387" width="8.7109375" style="29" customWidth="1"/>
    <col min="5388" max="5392" width="21.140625" style="29" customWidth="1"/>
    <col min="5393" max="5393" width="9.28515625" style="29" customWidth="1"/>
    <col min="5394" max="5632" width="9.140625" style="29"/>
    <col min="5633" max="5633" width="9.7109375" style="29" customWidth="1"/>
    <col min="5634" max="5634" width="9.140625" style="29"/>
    <col min="5635" max="5635" width="9.42578125" style="29" customWidth="1"/>
    <col min="5636" max="5643" width="8.7109375" style="29" customWidth="1"/>
    <col min="5644" max="5648" width="21.140625" style="29" customWidth="1"/>
    <col min="5649" max="5649" width="9.28515625" style="29" customWidth="1"/>
    <col min="5650" max="5888" width="9.140625" style="29"/>
    <col min="5889" max="5889" width="9.7109375" style="29" customWidth="1"/>
    <col min="5890" max="5890" width="9.140625" style="29"/>
    <col min="5891" max="5891" width="9.42578125" style="29" customWidth="1"/>
    <col min="5892" max="5899" width="8.7109375" style="29" customWidth="1"/>
    <col min="5900" max="5904" width="21.140625" style="29" customWidth="1"/>
    <col min="5905" max="5905" width="9.28515625" style="29" customWidth="1"/>
    <col min="5906" max="6144" width="9.140625" style="29"/>
    <col min="6145" max="6145" width="9.7109375" style="29" customWidth="1"/>
    <col min="6146" max="6146" width="9.140625" style="29"/>
    <col min="6147" max="6147" width="9.42578125" style="29" customWidth="1"/>
    <col min="6148" max="6155" width="8.7109375" style="29" customWidth="1"/>
    <col min="6156" max="6160" width="21.140625" style="29" customWidth="1"/>
    <col min="6161" max="6161" width="9.28515625" style="29" customWidth="1"/>
    <col min="6162" max="6400" width="9.140625" style="29"/>
    <col min="6401" max="6401" width="9.7109375" style="29" customWidth="1"/>
    <col min="6402" max="6402" width="9.140625" style="29"/>
    <col min="6403" max="6403" width="9.42578125" style="29" customWidth="1"/>
    <col min="6404" max="6411" width="8.7109375" style="29" customWidth="1"/>
    <col min="6412" max="6416" width="21.140625" style="29" customWidth="1"/>
    <col min="6417" max="6417" width="9.28515625" style="29" customWidth="1"/>
    <col min="6418" max="6656" width="9.140625" style="29"/>
    <col min="6657" max="6657" width="9.7109375" style="29" customWidth="1"/>
    <col min="6658" max="6658" width="9.140625" style="29"/>
    <col min="6659" max="6659" width="9.42578125" style="29" customWidth="1"/>
    <col min="6660" max="6667" width="8.7109375" style="29" customWidth="1"/>
    <col min="6668" max="6672" width="21.140625" style="29" customWidth="1"/>
    <col min="6673" max="6673" width="9.28515625" style="29" customWidth="1"/>
    <col min="6674" max="6912" width="9.140625" style="29"/>
    <col min="6913" max="6913" width="9.7109375" style="29" customWidth="1"/>
    <col min="6914" max="6914" width="9.140625" style="29"/>
    <col min="6915" max="6915" width="9.42578125" style="29" customWidth="1"/>
    <col min="6916" max="6923" width="8.7109375" style="29" customWidth="1"/>
    <col min="6924" max="6928" width="21.140625" style="29" customWidth="1"/>
    <col min="6929" max="6929" width="9.28515625" style="29" customWidth="1"/>
    <col min="6930" max="7168" width="9.140625" style="29"/>
    <col min="7169" max="7169" width="9.7109375" style="29" customWidth="1"/>
    <col min="7170" max="7170" width="9.140625" style="29"/>
    <col min="7171" max="7171" width="9.42578125" style="29" customWidth="1"/>
    <col min="7172" max="7179" width="8.7109375" style="29" customWidth="1"/>
    <col min="7180" max="7184" width="21.140625" style="29" customWidth="1"/>
    <col min="7185" max="7185" width="9.28515625" style="29" customWidth="1"/>
    <col min="7186" max="7424" width="9.140625" style="29"/>
    <col min="7425" max="7425" width="9.7109375" style="29" customWidth="1"/>
    <col min="7426" max="7426" width="9.140625" style="29"/>
    <col min="7427" max="7427" width="9.42578125" style="29" customWidth="1"/>
    <col min="7428" max="7435" width="8.7109375" style="29" customWidth="1"/>
    <col min="7436" max="7440" width="21.140625" style="29" customWidth="1"/>
    <col min="7441" max="7441" width="9.28515625" style="29" customWidth="1"/>
    <col min="7442" max="7680" width="9.140625" style="29"/>
    <col min="7681" max="7681" width="9.7109375" style="29" customWidth="1"/>
    <col min="7682" max="7682" width="9.140625" style="29"/>
    <col min="7683" max="7683" width="9.42578125" style="29" customWidth="1"/>
    <col min="7684" max="7691" width="8.7109375" style="29" customWidth="1"/>
    <col min="7692" max="7696" width="21.140625" style="29" customWidth="1"/>
    <col min="7697" max="7697" width="9.28515625" style="29" customWidth="1"/>
    <col min="7698" max="7936" width="9.140625" style="29"/>
    <col min="7937" max="7937" width="9.7109375" style="29" customWidth="1"/>
    <col min="7938" max="7938" width="9.140625" style="29"/>
    <col min="7939" max="7939" width="9.42578125" style="29" customWidth="1"/>
    <col min="7940" max="7947" width="8.7109375" style="29" customWidth="1"/>
    <col min="7948" max="7952" width="21.140625" style="29" customWidth="1"/>
    <col min="7953" max="7953" width="9.28515625" style="29" customWidth="1"/>
    <col min="7954" max="8192" width="9.140625" style="29"/>
    <col min="8193" max="8193" width="9.7109375" style="29" customWidth="1"/>
    <col min="8194" max="8194" width="9.140625" style="29"/>
    <col min="8195" max="8195" width="9.42578125" style="29" customWidth="1"/>
    <col min="8196" max="8203" width="8.7109375" style="29" customWidth="1"/>
    <col min="8204" max="8208" width="21.140625" style="29" customWidth="1"/>
    <col min="8209" max="8209" width="9.28515625" style="29" customWidth="1"/>
    <col min="8210" max="8448" width="9.140625" style="29"/>
    <col min="8449" max="8449" width="9.7109375" style="29" customWidth="1"/>
    <col min="8450" max="8450" width="9.140625" style="29"/>
    <col min="8451" max="8451" width="9.42578125" style="29" customWidth="1"/>
    <col min="8452" max="8459" width="8.7109375" style="29" customWidth="1"/>
    <col min="8460" max="8464" width="21.140625" style="29" customWidth="1"/>
    <col min="8465" max="8465" width="9.28515625" style="29" customWidth="1"/>
    <col min="8466" max="8704" width="9.140625" style="29"/>
    <col min="8705" max="8705" width="9.7109375" style="29" customWidth="1"/>
    <col min="8706" max="8706" width="9.140625" style="29"/>
    <col min="8707" max="8707" width="9.42578125" style="29" customWidth="1"/>
    <col min="8708" max="8715" width="8.7109375" style="29" customWidth="1"/>
    <col min="8716" max="8720" width="21.140625" style="29" customWidth="1"/>
    <col min="8721" max="8721" width="9.28515625" style="29" customWidth="1"/>
    <col min="8722" max="8960" width="9.140625" style="29"/>
    <col min="8961" max="8961" width="9.7109375" style="29" customWidth="1"/>
    <col min="8962" max="8962" width="9.140625" style="29"/>
    <col min="8963" max="8963" width="9.42578125" style="29" customWidth="1"/>
    <col min="8964" max="8971" width="8.7109375" style="29" customWidth="1"/>
    <col min="8972" max="8976" width="21.140625" style="29" customWidth="1"/>
    <col min="8977" max="8977" width="9.28515625" style="29" customWidth="1"/>
    <col min="8978" max="9216" width="9.140625" style="29"/>
    <col min="9217" max="9217" width="9.7109375" style="29" customWidth="1"/>
    <col min="9218" max="9218" width="9.140625" style="29"/>
    <col min="9219" max="9219" width="9.42578125" style="29" customWidth="1"/>
    <col min="9220" max="9227" width="8.7109375" style="29" customWidth="1"/>
    <col min="9228" max="9232" width="21.140625" style="29" customWidth="1"/>
    <col min="9233" max="9233" width="9.28515625" style="29" customWidth="1"/>
    <col min="9234" max="9472" width="9.140625" style="29"/>
    <col min="9473" max="9473" width="9.7109375" style="29" customWidth="1"/>
    <col min="9474" max="9474" width="9.140625" style="29"/>
    <col min="9475" max="9475" width="9.42578125" style="29" customWidth="1"/>
    <col min="9476" max="9483" width="8.7109375" style="29" customWidth="1"/>
    <col min="9484" max="9488" width="21.140625" style="29" customWidth="1"/>
    <col min="9489" max="9489" width="9.28515625" style="29" customWidth="1"/>
    <col min="9490" max="9728" width="9.140625" style="29"/>
    <col min="9729" max="9729" width="9.7109375" style="29" customWidth="1"/>
    <col min="9730" max="9730" width="9.140625" style="29"/>
    <col min="9731" max="9731" width="9.42578125" style="29" customWidth="1"/>
    <col min="9732" max="9739" width="8.7109375" style="29" customWidth="1"/>
    <col min="9740" max="9744" width="21.140625" style="29" customWidth="1"/>
    <col min="9745" max="9745" width="9.28515625" style="29" customWidth="1"/>
    <col min="9746" max="9984" width="9.140625" style="29"/>
    <col min="9985" max="9985" width="9.7109375" style="29" customWidth="1"/>
    <col min="9986" max="9986" width="9.140625" style="29"/>
    <col min="9987" max="9987" width="9.42578125" style="29" customWidth="1"/>
    <col min="9988" max="9995" width="8.7109375" style="29" customWidth="1"/>
    <col min="9996" max="10000" width="21.140625" style="29" customWidth="1"/>
    <col min="10001" max="10001" width="9.28515625" style="29" customWidth="1"/>
    <col min="10002" max="10240" width="9.140625" style="29"/>
    <col min="10241" max="10241" width="9.7109375" style="29" customWidth="1"/>
    <col min="10242" max="10242" width="9.140625" style="29"/>
    <col min="10243" max="10243" width="9.42578125" style="29" customWidth="1"/>
    <col min="10244" max="10251" width="8.7109375" style="29" customWidth="1"/>
    <col min="10252" max="10256" width="21.140625" style="29" customWidth="1"/>
    <col min="10257" max="10257" width="9.28515625" style="29" customWidth="1"/>
    <col min="10258" max="10496" width="9.140625" style="29"/>
    <col min="10497" max="10497" width="9.7109375" style="29" customWidth="1"/>
    <col min="10498" max="10498" width="9.140625" style="29"/>
    <col min="10499" max="10499" width="9.42578125" style="29" customWidth="1"/>
    <col min="10500" max="10507" width="8.7109375" style="29" customWidth="1"/>
    <col min="10508" max="10512" width="21.140625" style="29" customWidth="1"/>
    <col min="10513" max="10513" width="9.28515625" style="29" customWidth="1"/>
    <col min="10514" max="10752" width="9.140625" style="29"/>
    <col min="10753" max="10753" width="9.7109375" style="29" customWidth="1"/>
    <col min="10754" max="10754" width="9.140625" style="29"/>
    <col min="10755" max="10755" width="9.42578125" style="29" customWidth="1"/>
    <col min="10756" max="10763" width="8.7109375" style="29" customWidth="1"/>
    <col min="10764" max="10768" width="21.140625" style="29" customWidth="1"/>
    <col min="10769" max="10769" width="9.28515625" style="29" customWidth="1"/>
    <col min="10770" max="11008" width="9.140625" style="29"/>
    <col min="11009" max="11009" width="9.7109375" style="29" customWidth="1"/>
    <col min="11010" max="11010" width="9.140625" style="29"/>
    <col min="11011" max="11011" width="9.42578125" style="29" customWidth="1"/>
    <col min="11012" max="11019" width="8.7109375" style="29" customWidth="1"/>
    <col min="11020" max="11024" width="21.140625" style="29" customWidth="1"/>
    <col min="11025" max="11025" width="9.28515625" style="29" customWidth="1"/>
    <col min="11026" max="11264" width="9.140625" style="29"/>
    <col min="11265" max="11265" width="9.7109375" style="29" customWidth="1"/>
    <col min="11266" max="11266" width="9.140625" style="29"/>
    <col min="11267" max="11267" width="9.42578125" style="29" customWidth="1"/>
    <col min="11268" max="11275" width="8.7109375" style="29" customWidth="1"/>
    <col min="11276" max="11280" width="21.140625" style="29" customWidth="1"/>
    <col min="11281" max="11281" width="9.28515625" style="29" customWidth="1"/>
    <col min="11282" max="11520" width="9.140625" style="29"/>
    <col min="11521" max="11521" width="9.7109375" style="29" customWidth="1"/>
    <col min="11522" max="11522" width="9.140625" style="29"/>
    <col min="11523" max="11523" width="9.42578125" style="29" customWidth="1"/>
    <col min="11524" max="11531" width="8.7109375" style="29" customWidth="1"/>
    <col min="11532" max="11536" width="21.140625" style="29" customWidth="1"/>
    <col min="11537" max="11537" width="9.28515625" style="29" customWidth="1"/>
    <col min="11538" max="11776" width="9.140625" style="29"/>
    <col min="11777" max="11777" width="9.7109375" style="29" customWidth="1"/>
    <col min="11778" max="11778" width="9.140625" style="29"/>
    <col min="11779" max="11779" width="9.42578125" style="29" customWidth="1"/>
    <col min="11780" max="11787" width="8.7109375" style="29" customWidth="1"/>
    <col min="11788" max="11792" width="21.140625" style="29" customWidth="1"/>
    <col min="11793" max="11793" width="9.28515625" style="29" customWidth="1"/>
    <col min="11794" max="12032" width="9.140625" style="29"/>
    <col min="12033" max="12033" width="9.7109375" style="29" customWidth="1"/>
    <col min="12034" max="12034" width="9.140625" style="29"/>
    <col min="12035" max="12035" width="9.42578125" style="29" customWidth="1"/>
    <col min="12036" max="12043" width="8.7109375" style="29" customWidth="1"/>
    <col min="12044" max="12048" width="21.140625" style="29" customWidth="1"/>
    <col min="12049" max="12049" width="9.28515625" style="29" customWidth="1"/>
    <col min="12050" max="12288" width="9.140625" style="29"/>
    <col min="12289" max="12289" width="9.7109375" style="29" customWidth="1"/>
    <col min="12290" max="12290" width="9.140625" style="29"/>
    <col min="12291" max="12291" width="9.42578125" style="29" customWidth="1"/>
    <col min="12292" max="12299" width="8.7109375" style="29" customWidth="1"/>
    <col min="12300" max="12304" width="21.140625" style="29" customWidth="1"/>
    <col min="12305" max="12305" width="9.28515625" style="29" customWidth="1"/>
    <col min="12306" max="12544" width="9.140625" style="29"/>
    <col min="12545" max="12545" width="9.7109375" style="29" customWidth="1"/>
    <col min="12546" max="12546" width="9.140625" style="29"/>
    <col min="12547" max="12547" width="9.42578125" style="29" customWidth="1"/>
    <col min="12548" max="12555" width="8.7109375" style="29" customWidth="1"/>
    <col min="12556" max="12560" width="21.140625" style="29" customWidth="1"/>
    <col min="12561" max="12561" width="9.28515625" style="29" customWidth="1"/>
    <col min="12562" max="12800" width="9.140625" style="29"/>
    <col min="12801" max="12801" width="9.7109375" style="29" customWidth="1"/>
    <col min="12802" max="12802" width="9.140625" style="29"/>
    <col min="12803" max="12803" width="9.42578125" style="29" customWidth="1"/>
    <col min="12804" max="12811" width="8.7109375" style="29" customWidth="1"/>
    <col min="12812" max="12816" width="21.140625" style="29" customWidth="1"/>
    <col min="12817" max="12817" width="9.28515625" style="29" customWidth="1"/>
    <col min="12818" max="13056" width="9.140625" style="29"/>
    <col min="13057" max="13057" width="9.7109375" style="29" customWidth="1"/>
    <col min="13058" max="13058" width="9.140625" style="29"/>
    <col min="13059" max="13059" width="9.42578125" style="29" customWidth="1"/>
    <col min="13060" max="13067" width="8.7109375" style="29" customWidth="1"/>
    <col min="13068" max="13072" width="21.140625" style="29" customWidth="1"/>
    <col min="13073" max="13073" width="9.28515625" style="29" customWidth="1"/>
    <col min="13074" max="13312" width="9.140625" style="29"/>
    <col min="13313" max="13313" width="9.7109375" style="29" customWidth="1"/>
    <col min="13314" max="13314" width="9.140625" style="29"/>
    <col min="13315" max="13315" width="9.42578125" style="29" customWidth="1"/>
    <col min="13316" max="13323" width="8.7109375" style="29" customWidth="1"/>
    <col min="13324" max="13328" width="21.140625" style="29" customWidth="1"/>
    <col min="13329" max="13329" width="9.28515625" style="29" customWidth="1"/>
    <col min="13330" max="13568" width="9.140625" style="29"/>
    <col min="13569" max="13569" width="9.7109375" style="29" customWidth="1"/>
    <col min="13570" max="13570" width="9.140625" style="29"/>
    <col min="13571" max="13571" width="9.42578125" style="29" customWidth="1"/>
    <col min="13572" max="13579" width="8.7109375" style="29" customWidth="1"/>
    <col min="13580" max="13584" width="21.140625" style="29" customWidth="1"/>
    <col min="13585" max="13585" width="9.28515625" style="29" customWidth="1"/>
    <col min="13586" max="13824" width="9.140625" style="29"/>
    <col min="13825" max="13825" width="9.7109375" style="29" customWidth="1"/>
    <col min="13826" max="13826" width="9.140625" style="29"/>
    <col min="13827" max="13827" width="9.42578125" style="29" customWidth="1"/>
    <col min="13828" max="13835" width="8.7109375" style="29" customWidth="1"/>
    <col min="13836" max="13840" width="21.140625" style="29" customWidth="1"/>
    <col min="13841" max="13841" width="9.28515625" style="29" customWidth="1"/>
    <col min="13842" max="14080" width="9.140625" style="29"/>
    <col min="14081" max="14081" width="9.7109375" style="29" customWidth="1"/>
    <col min="14082" max="14082" width="9.140625" style="29"/>
    <col min="14083" max="14083" width="9.42578125" style="29" customWidth="1"/>
    <col min="14084" max="14091" width="8.7109375" style="29" customWidth="1"/>
    <col min="14092" max="14096" width="21.140625" style="29" customWidth="1"/>
    <col min="14097" max="14097" width="9.28515625" style="29" customWidth="1"/>
    <col min="14098" max="14336" width="9.140625" style="29"/>
    <col min="14337" max="14337" width="9.7109375" style="29" customWidth="1"/>
    <col min="14338" max="14338" width="9.140625" style="29"/>
    <col min="14339" max="14339" width="9.42578125" style="29" customWidth="1"/>
    <col min="14340" max="14347" width="8.7109375" style="29" customWidth="1"/>
    <col min="14348" max="14352" width="21.140625" style="29" customWidth="1"/>
    <col min="14353" max="14353" width="9.28515625" style="29" customWidth="1"/>
    <col min="14354" max="14592" width="9.140625" style="29"/>
    <col min="14593" max="14593" width="9.7109375" style="29" customWidth="1"/>
    <col min="14594" max="14594" width="9.140625" style="29"/>
    <col min="14595" max="14595" width="9.42578125" style="29" customWidth="1"/>
    <col min="14596" max="14603" width="8.7109375" style="29" customWidth="1"/>
    <col min="14604" max="14608" width="21.140625" style="29" customWidth="1"/>
    <col min="14609" max="14609" width="9.28515625" style="29" customWidth="1"/>
    <col min="14610" max="14848" width="9.140625" style="29"/>
    <col min="14849" max="14849" width="9.7109375" style="29" customWidth="1"/>
    <col min="14850" max="14850" width="9.140625" style="29"/>
    <col min="14851" max="14851" width="9.42578125" style="29" customWidth="1"/>
    <col min="14852" max="14859" width="8.7109375" style="29" customWidth="1"/>
    <col min="14860" max="14864" width="21.140625" style="29" customWidth="1"/>
    <col min="14865" max="14865" width="9.28515625" style="29" customWidth="1"/>
    <col min="14866" max="15104" width="9.140625" style="29"/>
    <col min="15105" max="15105" width="9.7109375" style="29" customWidth="1"/>
    <col min="15106" max="15106" width="9.140625" style="29"/>
    <col min="15107" max="15107" width="9.42578125" style="29" customWidth="1"/>
    <col min="15108" max="15115" width="8.7109375" style="29" customWidth="1"/>
    <col min="15116" max="15120" width="21.140625" style="29" customWidth="1"/>
    <col min="15121" max="15121" width="9.28515625" style="29" customWidth="1"/>
    <col min="15122" max="15360" width="9.140625" style="29"/>
    <col min="15361" max="15361" width="9.7109375" style="29" customWidth="1"/>
    <col min="15362" max="15362" width="9.140625" style="29"/>
    <col min="15363" max="15363" width="9.42578125" style="29" customWidth="1"/>
    <col min="15364" max="15371" width="8.7109375" style="29" customWidth="1"/>
    <col min="15372" max="15376" width="21.140625" style="29" customWidth="1"/>
    <col min="15377" max="15377" width="9.28515625" style="29" customWidth="1"/>
    <col min="15378" max="15616" width="9.140625" style="29"/>
    <col min="15617" max="15617" width="9.7109375" style="29" customWidth="1"/>
    <col min="15618" max="15618" width="9.140625" style="29"/>
    <col min="15619" max="15619" width="9.42578125" style="29" customWidth="1"/>
    <col min="15620" max="15627" width="8.7109375" style="29" customWidth="1"/>
    <col min="15628" max="15632" width="21.140625" style="29" customWidth="1"/>
    <col min="15633" max="15633" width="9.28515625" style="29" customWidth="1"/>
    <col min="15634" max="15872" width="9.140625" style="29"/>
    <col min="15873" max="15873" width="9.7109375" style="29" customWidth="1"/>
    <col min="15874" max="15874" width="9.140625" style="29"/>
    <col min="15875" max="15875" width="9.42578125" style="29" customWidth="1"/>
    <col min="15876" max="15883" width="8.7109375" style="29" customWidth="1"/>
    <col min="15884" max="15888" width="21.140625" style="29" customWidth="1"/>
    <col min="15889" max="15889" width="9.28515625" style="29" customWidth="1"/>
    <col min="15890" max="16128" width="9.140625" style="29"/>
    <col min="16129" max="16129" width="9.7109375" style="29" customWidth="1"/>
    <col min="16130" max="16130" width="9.140625" style="29"/>
    <col min="16131" max="16131" width="9.42578125" style="29" customWidth="1"/>
    <col min="16132" max="16139" width="8.7109375" style="29" customWidth="1"/>
    <col min="16140" max="16144" width="21.140625" style="29" customWidth="1"/>
    <col min="16145" max="16145" width="9.28515625" style="29" customWidth="1"/>
    <col min="16146" max="16384" width="9.140625" style="29"/>
  </cols>
  <sheetData>
    <row r="1" spans="1:17" ht="24.95" customHeight="1">
      <c r="A1"/>
      <c r="B1"/>
      <c r="C1"/>
      <c r="D1"/>
      <c r="E1"/>
      <c r="F1"/>
      <c r="G1"/>
      <c r="H1"/>
      <c r="I1"/>
      <c r="J1"/>
      <c r="K1" s="664" t="s">
        <v>827</v>
      </c>
    </row>
    <row r="2" spans="1:17" s="1" customFormat="1" ht="21.95" customHeight="1">
      <c r="A2" s="714"/>
      <c r="B2" s="714"/>
      <c r="C2" s="715"/>
      <c r="D2" s="715"/>
      <c r="E2" s="715"/>
      <c r="F2" s="715"/>
      <c r="G2" s="715"/>
      <c r="H2" s="715"/>
      <c r="I2" s="715"/>
      <c r="J2" s="715"/>
      <c r="K2" s="3"/>
    </row>
    <row r="3" spans="1:17" s="4" customFormat="1" ht="21.95" customHeight="1">
      <c r="A3" s="1464" t="s">
        <v>828</v>
      </c>
      <c r="B3" s="1464"/>
      <c r="C3" s="1464"/>
      <c r="D3" s="1464"/>
      <c r="E3" s="1464"/>
      <c r="F3" s="1464"/>
      <c r="G3" s="1464"/>
      <c r="H3" s="1464"/>
      <c r="I3" s="1464"/>
      <c r="J3" s="1464"/>
      <c r="K3" s="1464"/>
      <c r="Q3" s="671"/>
    </row>
    <row r="4" spans="1:17" s="5" customFormat="1" ht="21.95" customHeight="1">
      <c r="A4" s="1460" t="s">
        <v>829</v>
      </c>
      <c r="B4" s="1460"/>
      <c r="C4" s="1460"/>
      <c r="D4" s="1460"/>
      <c r="E4" s="1460"/>
      <c r="F4" s="1460"/>
      <c r="G4" s="1460"/>
      <c r="H4" s="1460"/>
      <c r="I4" s="1460"/>
      <c r="J4" s="1460"/>
      <c r="K4" s="1460"/>
    </row>
    <row r="5" spans="1:17" s="131" customFormat="1" ht="10.5" customHeight="1" thickBot="1">
      <c r="A5" s="716"/>
      <c r="B5" s="716"/>
      <c r="C5" s="716"/>
      <c r="D5" s="716"/>
      <c r="E5" s="716"/>
      <c r="F5" s="716"/>
      <c r="G5" s="716"/>
      <c r="H5" s="716"/>
      <c r="I5" s="716"/>
      <c r="J5" s="716"/>
      <c r="K5" s="716"/>
    </row>
    <row r="6" spans="1:17" s="4" customFormat="1" ht="19.899999999999999" customHeight="1">
      <c r="A6" s="713" t="s">
        <v>830</v>
      </c>
      <c r="B6" s="1390" t="s">
        <v>1451</v>
      </c>
      <c r="C6" s="1390" t="s">
        <v>832</v>
      </c>
      <c r="D6" s="1390" t="s">
        <v>1452</v>
      </c>
      <c r="E6" s="1390" t="s">
        <v>841</v>
      </c>
      <c r="F6" s="1390" t="s">
        <v>1458</v>
      </c>
      <c r="G6" s="1390" t="s">
        <v>831</v>
      </c>
      <c r="H6" s="1390" t="s">
        <v>833</v>
      </c>
      <c r="I6" s="1390" t="s">
        <v>1618</v>
      </c>
      <c r="J6" s="1391" t="s">
        <v>1592</v>
      </c>
      <c r="K6" s="1392" t="s">
        <v>909</v>
      </c>
    </row>
    <row r="7" spans="1:17" s="4" customFormat="1" ht="13.15" customHeight="1">
      <c r="A7" s="706"/>
      <c r="B7" s="703" t="s">
        <v>834</v>
      </c>
      <c r="C7" s="703" t="s">
        <v>836</v>
      </c>
      <c r="D7" s="703" t="s">
        <v>837</v>
      </c>
      <c r="E7" s="703" t="s">
        <v>837</v>
      </c>
      <c r="F7" s="703" t="s">
        <v>837</v>
      </c>
      <c r="G7" s="703" t="s">
        <v>835</v>
      </c>
      <c r="H7" s="703" t="s">
        <v>837</v>
      </c>
      <c r="I7" s="246" t="s">
        <v>1619</v>
      </c>
      <c r="J7" s="1389" t="s">
        <v>834</v>
      </c>
      <c r="K7" s="1382" t="s">
        <v>836</v>
      </c>
    </row>
    <row r="8" spans="1:17" s="4" customFormat="1" ht="15.6" customHeight="1">
      <c r="A8" s="706"/>
      <c r="B8" s="703"/>
      <c r="C8" s="1253" t="s">
        <v>1449</v>
      </c>
      <c r="D8" s="1253" t="s">
        <v>1453</v>
      </c>
      <c r="E8" s="1253" t="s">
        <v>1455</v>
      </c>
      <c r="F8" s="1253" t="s">
        <v>1456</v>
      </c>
      <c r="G8" s="703"/>
      <c r="H8" s="703"/>
      <c r="I8" s="1381"/>
      <c r="J8" s="443"/>
      <c r="K8" s="704"/>
    </row>
    <row r="9" spans="1:17" s="4" customFormat="1" ht="17.45" customHeight="1">
      <c r="A9" s="688" t="s">
        <v>768</v>
      </c>
      <c r="B9" s="685" t="s">
        <v>838</v>
      </c>
      <c r="C9" s="685" t="s">
        <v>1450</v>
      </c>
      <c r="D9" s="685" t="s">
        <v>1504</v>
      </c>
      <c r="E9" s="685" t="s">
        <v>1454</v>
      </c>
      <c r="F9" s="685" t="s">
        <v>1457</v>
      </c>
      <c r="G9" s="685" t="s">
        <v>839</v>
      </c>
      <c r="H9" s="685" t="s">
        <v>840</v>
      </c>
      <c r="I9" s="1054" t="s">
        <v>1620</v>
      </c>
      <c r="J9" s="337" t="s">
        <v>842</v>
      </c>
      <c r="K9" s="687" t="s">
        <v>1459</v>
      </c>
    </row>
    <row r="10" spans="1:17" s="150" customFormat="1" ht="3" customHeight="1">
      <c r="A10" s="356"/>
      <c r="B10" s="508"/>
      <c r="C10" s="683"/>
      <c r="D10" s="683"/>
      <c r="E10" s="683"/>
      <c r="F10" s="683"/>
      <c r="G10" s="683"/>
      <c r="H10" s="683"/>
      <c r="I10" s="1380"/>
      <c r="J10" s="1380"/>
      <c r="K10" s="683"/>
    </row>
    <row r="11" spans="1:17" s="4" customFormat="1" ht="18.600000000000001" customHeight="1">
      <c r="A11" s="66">
        <v>2012</v>
      </c>
      <c r="B11" s="1394">
        <v>34950</v>
      </c>
      <c r="C11" s="1387">
        <v>2830</v>
      </c>
      <c r="D11" s="1387">
        <v>0</v>
      </c>
      <c r="E11" s="1393">
        <v>233258</v>
      </c>
      <c r="F11" s="1387">
        <v>18422</v>
      </c>
      <c r="G11" s="1387">
        <v>19</v>
      </c>
      <c r="H11" s="1387">
        <v>19350</v>
      </c>
      <c r="I11" s="1387"/>
      <c r="J11" s="1393">
        <v>90450</v>
      </c>
      <c r="K11" s="1387">
        <v>0</v>
      </c>
    </row>
    <row r="12" spans="1:17" s="4" customFormat="1" ht="16.149999999999999" customHeight="1">
      <c r="A12" s="66">
        <v>2013</v>
      </c>
      <c r="B12" s="1394">
        <v>27831</v>
      </c>
      <c r="C12" s="1387">
        <v>0</v>
      </c>
      <c r="D12" s="1387">
        <v>0</v>
      </c>
      <c r="E12" s="1387">
        <v>236252</v>
      </c>
      <c r="F12" s="1387">
        <v>17610</v>
      </c>
      <c r="G12" s="1387">
        <v>0</v>
      </c>
      <c r="H12" s="1387">
        <v>33991</v>
      </c>
      <c r="I12" s="1387">
        <v>0</v>
      </c>
      <c r="J12" s="1387">
        <v>846040</v>
      </c>
      <c r="K12" s="1387">
        <v>0</v>
      </c>
    </row>
    <row r="13" spans="1:17" s="4" customFormat="1" ht="16.149999999999999" customHeight="1">
      <c r="A13" s="66">
        <v>2014</v>
      </c>
      <c r="B13" s="1394">
        <v>21284</v>
      </c>
      <c r="C13" s="1387">
        <v>0</v>
      </c>
      <c r="D13" s="1387">
        <v>360294</v>
      </c>
      <c r="E13" s="1387">
        <v>115897</v>
      </c>
      <c r="F13" s="1387">
        <v>18765</v>
      </c>
      <c r="G13" s="1387">
        <v>0</v>
      </c>
      <c r="H13" s="1387">
        <v>71632</v>
      </c>
      <c r="I13" s="1387">
        <v>0</v>
      </c>
      <c r="J13" s="1387">
        <v>1462000</v>
      </c>
      <c r="K13" s="1387">
        <v>0</v>
      </c>
    </row>
    <row r="14" spans="1:17" s="4" customFormat="1" ht="16.149999999999999" customHeight="1">
      <c r="A14" s="66">
        <v>2015</v>
      </c>
      <c r="B14" s="1394">
        <v>6778</v>
      </c>
      <c r="C14" s="1387">
        <v>0</v>
      </c>
      <c r="D14" s="1387">
        <v>238511</v>
      </c>
      <c r="E14" s="1387">
        <v>75572</v>
      </c>
      <c r="F14" s="1387">
        <v>15625</v>
      </c>
      <c r="G14" s="1387">
        <v>0</v>
      </c>
      <c r="H14" s="1387">
        <v>71632</v>
      </c>
      <c r="I14" s="1387">
        <v>0</v>
      </c>
      <c r="J14" s="1387">
        <v>1462000</v>
      </c>
      <c r="K14" s="1387">
        <v>80116</v>
      </c>
    </row>
    <row r="15" spans="1:17" s="4" customFormat="1" ht="16.149999999999999" customHeight="1">
      <c r="A15" s="66">
        <v>2016</v>
      </c>
      <c r="B15" s="1387">
        <v>0</v>
      </c>
      <c r="C15" s="1387">
        <v>0</v>
      </c>
      <c r="D15" s="1387">
        <v>405167</v>
      </c>
      <c r="E15" s="1387">
        <v>83941</v>
      </c>
      <c r="F15" s="1387">
        <v>3805</v>
      </c>
      <c r="G15" s="1388">
        <v>0</v>
      </c>
      <c r="H15" s="1387">
        <v>10904</v>
      </c>
      <c r="I15" s="1387">
        <v>77775</v>
      </c>
      <c r="J15" s="1387">
        <v>0</v>
      </c>
      <c r="K15" s="1387">
        <v>78</v>
      </c>
    </row>
    <row r="16" spans="1:17" s="4" customFormat="1" ht="20.45" customHeight="1">
      <c r="A16" s="69">
        <v>2017</v>
      </c>
      <c r="B16" s="1388">
        <v>0</v>
      </c>
      <c r="C16" s="1388">
        <v>0</v>
      </c>
      <c r="D16" s="1388">
        <v>217548</v>
      </c>
      <c r="E16" s="1388">
        <v>67120</v>
      </c>
      <c r="F16" s="1388">
        <v>11257</v>
      </c>
      <c r="G16" s="1388">
        <v>0</v>
      </c>
      <c r="H16" s="1388">
        <v>9813</v>
      </c>
      <c r="I16" s="1388">
        <v>38499</v>
      </c>
      <c r="J16" s="1388">
        <v>0</v>
      </c>
      <c r="K16" s="1388">
        <v>77</v>
      </c>
    </row>
    <row r="17" spans="1:16" ht="3" customHeight="1" thickBot="1">
      <c r="A17" s="73"/>
      <c r="B17" s="669"/>
      <c r="C17" s="37"/>
      <c r="D17" s="37"/>
      <c r="E17" s="37"/>
      <c r="F17" s="37"/>
      <c r="G17" s="37"/>
      <c r="H17" s="37"/>
      <c r="I17" s="37"/>
      <c r="J17" s="37"/>
      <c r="K17" s="37"/>
    </row>
    <row r="18" spans="1:16" ht="21" customHeight="1">
      <c r="A18" s="53" t="s">
        <v>770</v>
      </c>
      <c r="B18" s="107"/>
      <c r="C18" s="558"/>
      <c r="D18" s="558"/>
      <c r="E18" s="558"/>
      <c r="F18" s="558"/>
      <c r="G18" s="558"/>
      <c r="H18" s="558"/>
      <c r="I18" s="558"/>
      <c r="J18" s="558"/>
      <c r="K18" s="558"/>
      <c r="P18" s="153"/>
    </row>
    <row r="19" spans="1:16" ht="7.9" customHeight="1">
      <c r="A19" s="606"/>
      <c r="B19" s="1"/>
      <c r="C19" s="1"/>
      <c r="D19" s="1"/>
      <c r="E19" s="1"/>
      <c r="F19" s="1"/>
      <c r="G19" s="1"/>
      <c r="H19" s="1"/>
      <c r="I19" s="1"/>
      <c r="J19" s="1"/>
      <c r="K19" s="1"/>
      <c r="P19" s="153"/>
    </row>
    <row r="20" spans="1:16" ht="21.95" customHeight="1">
      <c r="A20" s="1464" t="s">
        <v>1580</v>
      </c>
      <c r="B20" s="1464"/>
      <c r="C20" s="1464"/>
      <c r="D20" s="1464"/>
      <c r="E20" s="1464"/>
      <c r="F20" s="1464"/>
      <c r="G20" s="1464"/>
      <c r="H20" s="1464"/>
      <c r="I20" s="1464"/>
      <c r="J20" s="1464"/>
      <c r="K20" s="1464"/>
      <c r="P20" s="153"/>
    </row>
    <row r="21" spans="1:16" ht="21.95" customHeight="1">
      <c r="A21" s="1537" t="s">
        <v>843</v>
      </c>
      <c r="B21" s="1537"/>
      <c r="C21" s="1537"/>
      <c r="D21" s="1537"/>
      <c r="E21" s="1537"/>
      <c r="F21" s="1537"/>
      <c r="G21" s="1537"/>
      <c r="H21" s="1537"/>
      <c r="I21" s="1537"/>
      <c r="J21" s="1537"/>
      <c r="K21" s="1537"/>
      <c r="P21" s="153"/>
    </row>
    <row r="22" spans="1:16" ht="15.95" customHeight="1" thickBot="1">
      <c r="A22" s="507" t="s">
        <v>1460</v>
      </c>
      <c r="B22" s="131"/>
      <c r="C22" s="131"/>
      <c r="D22" s="131"/>
      <c r="E22" s="131"/>
      <c r="F22" s="131"/>
      <c r="G22" s="131"/>
      <c r="H22" s="131"/>
      <c r="I22" s="131"/>
      <c r="J22" s="131"/>
      <c r="K22" s="665" t="s">
        <v>1461</v>
      </c>
      <c r="P22" s="153"/>
    </row>
    <row r="23" spans="1:16" ht="15" customHeight="1">
      <c r="A23" s="713" t="s">
        <v>830</v>
      </c>
      <c r="B23" s="283" t="s">
        <v>844</v>
      </c>
      <c r="C23" s="719"/>
      <c r="D23" s="283"/>
      <c r="E23" s="719"/>
      <c r="F23" s="283" t="s">
        <v>845</v>
      </c>
      <c r="G23" s="719"/>
      <c r="H23" s="1707" t="s">
        <v>1462</v>
      </c>
      <c r="I23" s="1708"/>
      <c r="J23" s="283" t="s">
        <v>1467</v>
      </c>
      <c r="K23" s="283"/>
      <c r="P23" s="153"/>
    </row>
    <row r="24" spans="1:16" ht="15" customHeight="1">
      <c r="A24" s="1662"/>
      <c r="B24" s="720" t="s">
        <v>17</v>
      </c>
      <c r="C24" s="343"/>
      <c r="D24" s="720"/>
      <c r="E24" s="343"/>
      <c r="F24" s="720" t="s">
        <v>848</v>
      </c>
      <c r="G24" s="343"/>
      <c r="H24" s="1709" t="s">
        <v>1507</v>
      </c>
      <c r="I24" s="1710"/>
      <c r="J24" s="720" t="s">
        <v>1510</v>
      </c>
      <c r="K24" s="720"/>
      <c r="P24" s="153"/>
    </row>
    <row r="25" spans="1:16" ht="15" customHeight="1">
      <c r="A25" s="1656"/>
      <c r="B25" s="1560" t="s">
        <v>1463</v>
      </c>
      <c r="C25" s="1561"/>
      <c r="D25" s="1560" t="s">
        <v>1464</v>
      </c>
      <c r="E25" s="1561"/>
      <c r="F25" s="690" t="s">
        <v>1463</v>
      </c>
      <c r="G25" s="690" t="s">
        <v>1464</v>
      </c>
      <c r="H25" s="690" t="s">
        <v>1463</v>
      </c>
      <c r="I25" s="690" t="s">
        <v>1464</v>
      </c>
      <c r="J25" s="690" t="s">
        <v>1463</v>
      </c>
      <c r="K25" s="690" t="s">
        <v>1464</v>
      </c>
      <c r="P25" s="153"/>
    </row>
    <row r="26" spans="1:16" ht="15" customHeight="1">
      <c r="A26" s="688" t="s">
        <v>768</v>
      </c>
      <c r="B26" s="1705" t="s">
        <v>1505</v>
      </c>
      <c r="C26" s="1706"/>
      <c r="D26" s="1705" t="s">
        <v>1506</v>
      </c>
      <c r="E26" s="1706"/>
      <c r="F26" s="692" t="s">
        <v>1465</v>
      </c>
      <c r="G26" s="692" t="s">
        <v>1466</v>
      </c>
      <c r="H26" s="692" t="s">
        <v>1465</v>
      </c>
      <c r="I26" s="692" t="s">
        <v>1466</v>
      </c>
      <c r="J26" s="692" t="s">
        <v>1465</v>
      </c>
      <c r="K26" s="692" t="s">
        <v>1466</v>
      </c>
      <c r="P26" s="153"/>
    </row>
    <row r="27" spans="1:16" ht="3" customHeight="1">
      <c r="A27" s="65"/>
      <c r="B27" s="683"/>
      <c r="C27" s="683"/>
      <c r="D27" s="683"/>
      <c r="E27" s="683"/>
      <c r="F27" s="683"/>
      <c r="G27" s="683"/>
      <c r="H27" s="683"/>
      <c r="I27" s="683"/>
      <c r="J27" s="683"/>
      <c r="K27" s="683"/>
      <c r="P27" s="153"/>
    </row>
    <row r="28" spans="1:16" s="4" customFormat="1" ht="19.149999999999999" customHeight="1">
      <c r="A28" s="66">
        <v>2012</v>
      </c>
      <c r="B28" s="723"/>
      <c r="C28" s="723">
        <v>34772</v>
      </c>
      <c r="D28" s="723"/>
      <c r="E28" s="723">
        <v>34772</v>
      </c>
      <c r="F28" s="724">
        <v>25448</v>
      </c>
      <c r="G28" s="724">
        <v>25448</v>
      </c>
      <c r="H28" s="726">
        <v>898</v>
      </c>
      <c r="I28" s="726">
        <v>898</v>
      </c>
      <c r="J28" s="725">
        <v>0</v>
      </c>
      <c r="K28" s="725">
        <v>0</v>
      </c>
      <c r="P28" s="150"/>
    </row>
    <row r="29" spans="1:16" s="4" customFormat="1" ht="19.149999999999999" customHeight="1">
      <c r="A29" s="66">
        <v>2013</v>
      </c>
      <c r="B29" s="723"/>
      <c r="C29" s="723">
        <v>39440</v>
      </c>
      <c r="D29" s="723"/>
      <c r="E29" s="723">
        <v>39440</v>
      </c>
      <c r="F29" s="724">
        <v>13644</v>
      </c>
      <c r="G29" s="724">
        <v>13644</v>
      </c>
      <c r="H29" s="725">
        <v>0</v>
      </c>
      <c r="I29" s="725">
        <v>0</v>
      </c>
      <c r="J29" s="725">
        <v>0</v>
      </c>
      <c r="K29" s="725">
        <v>0</v>
      </c>
      <c r="P29" s="150"/>
    </row>
    <row r="30" spans="1:16" s="4" customFormat="1" ht="19.149999999999999" customHeight="1">
      <c r="A30" s="66">
        <v>2014</v>
      </c>
      <c r="B30" s="723"/>
      <c r="C30" s="723">
        <v>51821</v>
      </c>
      <c r="D30" s="723"/>
      <c r="E30" s="723">
        <v>21284</v>
      </c>
      <c r="F30" s="724">
        <v>9001</v>
      </c>
      <c r="G30" s="724">
        <v>9001</v>
      </c>
      <c r="H30" s="725">
        <v>0</v>
      </c>
      <c r="I30" s="725">
        <v>0</v>
      </c>
      <c r="J30" s="725">
        <v>0</v>
      </c>
      <c r="K30" s="725">
        <v>0</v>
      </c>
      <c r="P30" s="150"/>
    </row>
    <row r="31" spans="1:16" s="4" customFormat="1" ht="19.149999999999999" customHeight="1">
      <c r="A31" s="66">
        <v>2015</v>
      </c>
      <c r="B31" s="723"/>
      <c r="C31" s="723">
        <v>9186</v>
      </c>
      <c r="D31" s="723"/>
      <c r="E31" s="723">
        <v>6778</v>
      </c>
      <c r="F31" s="724">
        <v>6195</v>
      </c>
      <c r="G31" s="724">
        <v>6195</v>
      </c>
      <c r="H31" s="1395">
        <v>139</v>
      </c>
      <c r="I31" s="1395">
        <v>139</v>
      </c>
      <c r="J31" s="1396">
        <v>2500</v>
      </c>
      <c r="K31" s="725">
        <v>0</v>
      </c>
      <c r="P31" s="150"/>
    </row>
    <row r="32" spans="1:16" s="4" customFormat="1" ht="19.149999999999999" customHeight="1">
      <c r="A32" s="66">
        <v>2016</v>
      </c>
      <c r="B32" s="723"/>
      <c r="C32" s="723">
        <v>39795</v>
      </c>
      <c r="D32" s="723"/>
      <c r="E32" s="723">
        <v>19981</v>
      </c>
      <c r="F32" s="724">
        <v>23981</v>
      </c>
      <c r="G32" s="724">
        <v>19981</v>
      </c>
      <c r="H32" s="725">
        <v>0</v>
      </c>
      <c r="I32" s="725">
        <v>0</v>
      </c>
      <c r="J32" s="1396">
        <v>15814</v>
      </c>
      <c r="K32" s="725">
        <v>0</v>
      </c>
      <c r="P32" s="150"/>
    </row>
    <row r="33" spans="1:16" s="36" customFormat="1" ht="19.899999999999999" customHeight="1">
      <c r="A33" s="69">
        <v>2017</v>
      </c>
      <c r="B33" s="728"/>
      <c r="C33" s="728">
        <v>49523</v>
      </c>
      <c r="D33" s="728"/>
      <c r="E33" s="728">
        <v>37979</v>
      </c>
      <c r="F33" s="730">
        <v>23899</v>
      </c>
      <c r="G33" s="730">
        <v>23490</v>
      </c>
      <c r="H33" s="731">
        <v>0</v>
      </c>
      <c r="I33" s="731">
        <v>0</v>
      </c>
      <c r="J33" s="1398">
        <v>15605</v>
      </c>
      <c r="K33" s="1397">
        <v>4470</v>
      </c>
      <c r="P33" s="216"/>
    </row>
    <row r="34" spans="1:16" ht="3" customHeight="1" thickBot="1">
      <c r="A34" s="669"/>
      <c r="B34" s="732"/>
      <c r="C34" s="733"/>
      <c r="D34" s="734"/>
      <c r="E34" s="734"/>
      <c r="F34" s="74"/>
      <c r="G34" s="74"/>
      <c r="H34" s="74"/>
      <c r="I34" s="74"/>
      <c r="J34" s="74"/>
      <c r="K34" s="74"/>
      <c r="P34" s="153"/>
    </row>
    <row r="35" spans="1:16" ht="10.15" customHeight="1" thickBot="1">
      <c r="A35" s="736"/>
      <c r="B35" s="1195"/>
      <c r="C35" s="1195"/>
      <c r="D35" s="1196"/>
      <c r="E35" s="1196"/>
      <c r="F35" s="1197"/>
      <c r="G35" s="1197"/>
      <c r="H35" s="1197"/>
      <c r="I35" s="1197"/>
      <c r="J35" s="1197"/>
      <c r="K35" s="1197"/>
      <c r="P35" s="153"/>
    </row>
    <row r="36" spans="1:16" ht="13.15" customHeight="1">
      <c r="A36" s="713" t="s">
        <v>830</v>
      </c>
      <c r="B36" s="283" t="s">
        <v>846</v>
      </c>
      <c r="C36" s="719"/>
      <c r="D36" s="283"/>
      <c r="E36" s="719"/>
      <c r="F36" s="1707" t="s">
        <v>1468</v>
      </c>
      <c r="G36" s="1708"/>
      <c r="H36" s="283" t="s">
        <v>1469</v>
      </c>
      <c r="I36" s="719"/>
      <c r="J36" s="283" t="s">
        <v>847</v>
      </c>
      <c r="K36" s="283"/>
      <c r="P36" s="153"/>
    </row>
    <row r="37" spans="1:16" ht="13.15" customHeight="1">
      <c r="A37" s="1662"/>
      <c r="B37" s="1557" t="s">
        <v>1508</v>
      </c>
      <c r="C37" s="1562"/>
      <c r="D37" s="1562"/>
      <c r="E37" s="1566"/>
      <c r="F37" s="721" t="s">
        <v>1470</v>
      </c>
      <c r="G37" s="722"/>
      <c r="H37" s="720" t="s">
        <v>1509</v>
      </c>
      <c r="I37" s="343"/>
      <c r="J37" s="720" t="s">
        <v>692</v>
      </c>
      <c r="K37" s="720"/>
      <c r="P37" s="153"/>
    </row>
    <row r="38" spans="1:16" ht="15" customHeight="1">
      <c r="A38" s="1656"/>
      <c r="B38" s="1560" t="s">
        <v>1463</v>
      </c>
      <c r="C38" s="1561"/>
      <c r="D38" s="1560" t="s">
        <v>1464</v>
      </c>
      <c r="E38" s="1561"/>
      <c r="F38" s="690" t="s">
        <v>1463</v>
      </c>
      <c r="G38" s="690" t="s">
        <v>1464</v>
      </c>
      <c r="H38" s="690" t="s">
        <v>1463</v>
      </c>
      <c r="I38" s="690" t="s">
        <v>1464</v>
      </c>
      <c r="J38" s="690" t="s">
        <v>1463</v>
      </c>
      <c r="K38" s="690" t="s">
        <v>1464</v>
      </c>
      <c r="P38" s="153"/>
    </row>
    <row r="39" spans="1:16" ht="15" customHeight="1">
      <c r="A39" s="688" t="s">
        <v>768</v>
      </c>
      <c r="B39" s="1705" t="s">
        <v>1465</v>
      </c>
      <c r="C39" s="1706"/>
      <c r="D39" s="1705" t="s">
        <v>1466</v>
      </c>
      <c r="E39" s="1706"/>
      <c r="F39" s="692" t="s">
        <v>1465</v>
      </c>
      <c r="G39" s="692" t="s">
        <v>1466</v>
      </c>
      <c r="H39" s="692" t="s">
        <v>1465</v>
      </c>
      <c r="I39" s="692" t="s">
        <v>1466</v>
      </c>
      <c r="J39" s="692" t="s">
        <v>1465</v>
      </c>
      <c r="K39" s="692" t="s">
        <v>1466</v>
      </c>
      <c r="P39" s="153"/>
    </row>
    <row r="40" spans="1:16" ht="3.6" customHeight="1">
      <c r="A40" s="65"/>
      <c r="B40" s="683"/>
      <c r="C40" s="683"/>
      <c r="D40" s="683"/>
      <c r="E40" s="683"/>
      <c r="F40" s="683"/>
      <c r="G40" s="683"/>
      <c r="H40" s="683"/>
      <c r="I40" s="683"/>
      <c r="J40" s="683"/>
      <c r="K40" s="683"/>
      <c r="P40" s="153"/>
    </row>
    <row r="41" spans="1:16" ht="19.149999999999999" customHeight="1">
      <c r="A41" s="66">
        <v>2012</v>
      </c>
      <c r="B41" s="1399"/>
      <c r="C41" s="1400">
        <v>0</v>
      </c>
      <c r="D41" s="1401"/>
      <c r="E41" s="1400">
        <v>0</v>
      </c>
      <c r="F41" s="1400">
        <v>0</v>
      </c>
      <c r="G41" s="1400">
        <v>0</v>
      </c>
      <c r="H41" s="1400">
        <v>0</v>
      </c>
      <c r="I41" s="1400">
        <v>0</v>
      </c>
      <c r="J41" s="1402">
        <v>8426</v>
      </c>
      <c r="K41" s="1402">
        <v>8426</v>
      </c>
      <c r="P41" s="153"/>
    </row>
    <row r="42" spans="1:16" ht="19.149999999999999" customHeight="1">
      <c r="A42" s="66">
        <v>2013</v>
      </c>
      <c r="B42" s="1399"/>
      <c r="C42" s="1400">
        <v>0</v>
      </c>
      <c r="D42" s="1401"/>
      <c r="E42" s="1400">
        <v>0</v>
      </c>
      <c r="F42" s="1400">
        <v>0</v>
      </c>
      <c r="G42" s="1400">
        <v>0</v>
      </c>
      <c r="H42" s="1400">
        <v>0</v>
      </c>
      <c r="I42" s="1400">
        <v>0</v>
      </c>
      <c r="J42" s="1402">
        <v>25796</v>
      </c>
      <c r="K42" s="1402">
        <v>25796</v>
      </c>
      <c r="P42" s="153"/>
    </row>
    <row r="43" spans="1:16" ht="19.149999999999999" customHeight="1">
      <c r="A43" s="66">
        <v>2014</v>
      </c>
      <c r="B43" s="1399"/>
      <c r="C43" s="1403">
        <v>196</v>
      </c>
      <c r="D43" s="1401"/>
      <c r="E43" s="1403">
        <v>196</v>
      </c>
      <c r="F43" s="1400">
        <v>0</v>
      </c>
      <c r="G43" s="1400">
        <v>0</v>
      </c>
      <c r="H43" s="1404">
        <v>10517</v>
      </c>
      <c r="I43" s="1404">
        <v>10517</v>
      </c>
      <c r="J43" s="1405">
        <v>2437</v>
      </c>
      <c r="K43" s="1400">
        <v>0</v>
      </c>
      <c r="P43" s="153"/>
    </row>
    <row r="44" spans="1:16" ht="19.149999999999999" customHeight="1">
      <c r="A44" s="66">
        <v>2015</v>
      </c>
      <c r="B44" s="1399"/>
      <c r="C44" s="1400">
        <v>0</v>
      </c>
      <c r="D44" s="1401"/>
      <c r="E44" s="1400">
        <v>0</v>
      </c>
      <c r="F44" s="1406">
        <v>352</v>
      </c>
      <c r="G44" s="1406">
        <v>352</v>
      </c>
      <c r="H44" s="1400">
        <v>0</v>
      </c>
      <c r="I44" s="1400">
        <v>0</v>
      </c>
      <c r="J44" s="1400">
        <v>0</v>
      </c>
      <c r="K44" s="1400">
        <v>0</v>
      </c>
      <c r="P44" s="153"/>
    </row>
    <row r="45" spans="1:16" ht="19.149999999999999" customHeight="1">
      <c r="A45" s="66">
        <v>2016</v>
      </c>
      <c r="B45" s="1399"/>
      <c r="C45" s="1400">
        <v>0</v>
      </c>
      <c r="D45" s="1401"/>
      <c r="E45" s="1400">
        <v>0</v>
      </c>
      <c r="F45" s="1400">
        <v>0</v>
      </c>
      <c r="G45" s="1400">
        <v>0</v>
      </c>
      <c r="H45" s="1400">
        <v>0</v>
      </c>
      <c r="I45" s="1400">
        <v>0</v>
      </c>
      <c r="J45" s="1400">
        <v>0</v>
      </c>
      <c r="K45" s="1400">
        <v>0</v>
      </c>
      <c r="P45" s="153"/>
    </row>
    <row r="46" spans="1:16" ht="19.149999999999999" customHeight="1">
      <c r="A46" s="69">
        <v>2017</v>
      </c>
      <c r="B46" s="727"/>
      <c r="C46" s="731">
        <v>0</v>
      </c>
      <c r="D46" s="729"/>
      <c r="E46" s="731">
        <v>0</v>
      </c>
      <c r="F46" s="557">
        <v>10019</v>
      </c>
      <c r="G46" s="557">
        <v>10019</v>
      </c>
      <c r="H46" s="725">
        <v>0</v>
      </c>
      <c r="I46" s="725">
        <v>0</v>
      </c>
      <c r="J46" s="725">
        <v>0</v>
      </c>
      <c r="K46" s="725">
        <v>0</v>
      </c>
      <c r="P46" s="153"/>
    </row>
    <row r="47" spans="1:16" ht="2.4500000000000002" customHeight="1" thickBot="1">
      <c r="A47" s="669"/>
      <c r="B47" s="732"/>
      <c r="C47" s="733"/>
      <c r="D47" s="734"/>
      <c r="E47" s="734"/>
      <c r="F47" s="74"/>
      <c r="G47" s="74"/>
      <c r="H47" s="74"/>
      <c r="I47" s="74"/>
      <c r="J47" s="74"/>
      <c r="K47" s="74"/>
      <c r="P47" s="153"/>
    </row>
    <row r="48" spans="1:16" ht="4.1500000000000004" customHeight="1">
      <c r="A48" s="736"/>
      <c r="B48" s="1195"/>
      <c r="C48" s="1195"/>
      <c r="D48" s="1196"/>
      <c r="E48" s="1196"/>
      <c r="F48" s="1197"/>
      <c r="G48" s="1197"/>
      <c r="H48" s="1197"/>
      <c r="I48" s="1197"/>
      <c r="J48" s="1197"/>
      <c r="K48" s="1197"/>
      <c r="P48" s="153"/>
    </row>
    <row r="49" spans="1:16" ht="14.45" customHeight="1">
      <c r="A49" s="128" t="s">
        <v>1471</v>
      </c>
      <c r="B49" s="503"/>
      <c r="C49" s="503"/>
      <c r="D49" s="503"/>
      <c r="E49" s="558"/>
      <c r="F49" s="558"/>
      <c r="G49" s="735"/>
      <c r="H49" s="558"/>
      <c r="I49" s="558"/>
      <c r="J49" s="558"/>
      <c r="K49" s="558"/>
      <c r="P49" s="153"/>
    </row>
    <row r="50" spans="1:16">
      <c r="A50"/>
      <c r="B50" s="145"/>
      <c r="C50" s="145"/>
      <c r="D50" s="145"/>
      <c r="E50"/>
      <c r="F50" s="145"/>
      <c r="G50" s="145"/>
      <c r="H50"/>
      <c r="I50" s="145"/>
      <c r="J50" s="145"/>
      <c r="K50" s="145"/>
      <c r="P50" s="153"/>
    </row>
    <row r="51" spans="1:16">
      <c r="P51" s="153"/>
    </row>
    <row r="52" spans="1:16">
      <c r="P52" s="153"/>
    </row>
    <row r="53" spans="1:16">
      <c r="P53" s="153"/>
    </row>
    <row r="54" spans="1:16">
      <c r="P54" s="153"/>
    </row>
    <row r="55" spans="1:16">
      <c r="P55" s="153"/>
    </row>
    <row r="56" spans="1:16">
      <c r="P56" s="153"/>
    </row>
    <row r="57" spans="1:16">
      <c r="P57" s="153"/>
    </row>
    <row r="58" spans="1:16">
      <c r="P58" s="153"/>
    </row>
    <row r="59" spans="1:16">
      <c r="P59" s="153"/>
    </row>
    <row r="60" spans="1:16">
      <c r="P60" s="153"/>
    </row>
    <row r="61" spans="1:16">
      <c r="P61" s="153"/>
    </row>
    <row r="62" spans="1:16">
      <c r="P62" s="153"/>
    </row>
    <row r="63" spans="1:16">
      <c r="P63" s="153"/>
    </row>
    <row r="64" spans="1:16">
      <c r="P64" s="153"/>
    </row>
    <row r="65" spans="16:16">
      <c r="P65" s="153"/>
    </row>
    <row r="66" spans="16:16">
      <c r="P66" s="153"/>
    </row>
    <row r="67" spans="16:16">
      <c r="P67" s="153"/>
    </row>
    <row r="68" spans="16:16">
      <c r="P68" s="153"/>
    </row>
    <row r="69" spans="16:16">
      <c r="P69" s="153"/>
    </row>
    <row r="70" spans="16:16">
      <c r="P70" s="153"/>
    </row>
    <row r="71" spans="16:16">
      <c r="P71" s="153"/>
    </row>
    <row r="72" spans="16:16">
      <c r="P72" s="153"/>
    </row>
    <row r="73" spans="16:16">
      <c r="P73" s="153"/>
    </row>
    <row r="74" spans="16:16">
      <c r="P74" s="153"/>
    </row>
    <row r="75" spans="16:16">
      <c r="P75" s="153"/>
    </row>
    <row r="76" spans="16:16">
      <c r="P76" s="153"/>
    </row>
    <row r="77" spans="16:16">
      <c r="P77" s="153"/>
    </row>
    <row r="78" spans="16:16">
      <c r="P78" s="153"/>
    </row>
    <row r="79" spans="16:16">
      <c r="P79" s="153"/>
    </row>
    <row r="80" spans="16:16">
      <c r="P80" s="153"/>
    </row>
    <row r="81" spans="16:16">
      <c r="P81" s="153"/>
    </row>
    <row r="82" spans="16:16">
      <c r="P82" s="153"/>
    </row>
    <row r="83" spans="16:16">
      <c r="P83" s="153"/>
    </row>
    <row r="84" spans="16:16">
      <c r="P84" s="153"/>
    </row>
    <row r="85" spans="16:16">
      <c r="P85" s="153"/>
    </row>
    <row r="86" spans="16:16">
      <c r="P86" s="153"/>
    </row>
    <row r="87" spans="16:16">
      <c r="P87" s="153"/>
    </row>
    <row r="88" spans="16:16">
      <c r="P88" s="153"/>
    </row>
    <row r="89" spans="16:16">
      <c r="P89" s="153"/>
    </row>
    <row r="90" spans="16:16">
      <c r="P90" s="153"/>
    </row>
    <row r="91" spans="16:16">
      <c r="P91" s="153"/>
    </row>
    <row r="92" spans="16:16">
      <c r="P92" s="153"/>
    </row>
    <row r="93" spans="16:16">
      <c r="P93" s="153"/>
    </row>
    <row r="94" spans="16:16">
      <c r="P94" s="153"/>
    </row>
    <row r="95" spans="16:16">
      <c r="P95" s="153"/>
    </row>
    <row r="96" spans="16:16">
      <c r="P96" s="153"/>
    </row>
    <row r="97" spans="16:16">
      <c r="P97" s="153"/>
    </row>
    <row r="98" spans="16:16">
      <c r="P98" s="153"/>
    </row>
    <row r="99" spans="16:16">
      <c r="P99" s="153"/>
    </row>
    <row r="100" spans="16:16">
      <c r="P100" s="153"/>
    </row>
    <row r="101" spans="16:16">
      <c r="P101" s="153"/>
    </row>
    <row r="102" spans="16:16">
      <c r="P102" s="153"/>
    </row>
    <row r="103" spans="16:16">
      <c r="P103" s="153"/>
    </row>
    <row r="104" spans="16:16">
      <c r="P104" s="153"/>
    </row>
    <row r="105" spans="16:16">
      <c r="P105" s="153"/>
    </row>
    <row r="106" spans="16:16">
      <c r="P106" s="153"/>
    </row>
    <row r="107" spans="16:16">
      <c r="P107" s="153"/>
    </row>
    <row r="108" spans="16:16">
      <c r="P108" s="153"/>
    </row>
    <row r="109" spans="16:16">
      <c r="P109" s="153"/>
    </row>
    <row r="110" spans="16:16">
      <c r="P110" s="153"/>
    </row>
    <row r="111" spans="16:16">
      <c r="P111" s="153"/>
    </row>
    <row r="112" spans="16:16">
      <c r="P112" s="153"/>
    </row>
    <row r="113" spans="16:16">
      <c r="P113" s="153"/>
    </row>
    <row r="114" spans="16:16">
      <c r="P114" s="153"/>
    </row>
    <row r="115" spans="16:16">
      <c r="P115" s="153"/>
    </row>
    <row r="116" spans="16:16">
      <c r="P116" s="153"/>
    </row>
    <row r="117" spans="16:16">
      <c r="P117" s="153"/>
    </row>
    <row r="118" spans="16:16">
      <c r="P118" s="153"/>
    </row>
    <row r="119" spans="16:16">
      <c r="P119" s="153"/>
    </row>
    <row r="120" spans="16:16">
      <c r="P120" s="153"/>
    </row>
    <row r="121" spans="16:16">
      <c r="P121" s="153"/>
    </row>
    <row r="122" spans="16:16">
      <c r="P122" s="153"/>
    </row>
    <row r="123" spans="16:16">
      <c r="P123" s="153"/>
    </row>
    <row r="124" spans="16:16">
      <c r="P124" s="153"/>
    </row>
    <row r="125" spans="16:16">
      <c r="P125" s="153"/>
    </row>
    <row r="126" spans="16:16">
      <c r="P126" s="153"/>
    </row>
    <row r="127" spans="16:16">
      <c r="P127" s="153"/>
    </row>
    <row r="128" spans="16:16">
      <c r="P128" s="153"/>
    </row>
    <row r="129" spans="16:16">
      <c r="P129" s="153"/>
    </row>
  </sheetData>
  <mergeCells count="18">
    <mergeCell ref="A3:K3"/>
    <mergeCell ref="A4:K4"/>
    <mergeCell ref="A20:K20"/>
    <mergeCell ref="A21:K21"/>
    <mergeCell ref="B39:C39"/>
    <mergeCell ref="D39:E39"/>
    <mergeCell ref="F36:G36"/>
    <mergeCell ref="A37:A38"/>
    <mergeCell ref="H23:I23"/>
    <mergeCell ref="B38:C38"/>
    <mergeCell ref="D38:E38"/>
    <mergeCell ref="B26:C26"/>
    <mergeCell ref="D26:E26"/>
    <mergeCell ref="B25:C25"/>
    <mergeCell ref="D25:E25"/>
    <mergeCell ref="A24:A25"/>
    <mergeCell ref="H24:I24"/>
    <mergeCell ref="B37:E37"/>
  </mergeCells>
  <phoneticPr fontId="4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orientation="portrait" r:id="rId1"/>
  <headerFooter alignWithMargins="0"/>
  <colBreaks count="1" manualBreakCount="1">
    <brk id="11" min="1" max="41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FF0000"/>
  </sheetPr>
  <dimension ref="A1:Q37"/>
  <sheetViews>
    <sheetView view="pageBreakPreview" topLeftCell="A13" zoomScaleNormal="100" zoomScaleSheetLayoutView="100" workbookViewId="0">
      <selection activeCell="H33" sqref="H33"/>
    </sheetView>
  </sheetViews>
  <sheetFormatPr defaultColWidth="9.140625" defaultRowHeight="12.75"/>
  <cols>
    <col min="1" max="1" width="7.140625" style="29" customWidth="1"/>
    <col min="2" max="2" width="0.42578125" style="29" customWidth="1"/>
    <col min="3" max="6" width="6.85546875" style="29" customWidth="1"/>
    <col min="7" max="7" width="5.5703125" style="29" customWidth="1"/>
    <col min="8" max="8" width="6" style="29" customWidth="1"/>
    <col min="9" max="9" width="5.7109375" style="29" customWidth="1"/>
    <col min="10" max="10" width="6" style="29" customWidth="1"/>
    <col min="11" max="11" width="6.85546875" style="29" customWidth="1"/>
    <col min="12" max="12" width="7.5703125" style="29" customWidth="1"/>
    <col min="13" max="13" width="6.7109375" style="29" customWidth="1"/>
    <col min="14" max="14" width="7.42578125" style="29" customWidth="1"/>
    <col min="15" max="15" width="5.42578125" style="29" customWidth="1"/>
    <col min="16" max="16" width="5.7109375" style="29" customWidth="1"/>
    <col min="17" max="17" width="9.28515625" style="29" customWidth="1"/>
    <col min="18" max="256" width="9.140625" style="29"/>
    <col min="257" max="257" width="7.140625" style="29" customWidth="1"/>
    <col min="258" max="258" width="0.42578125" style="29" customWidth="1"/>
    <col min="259" max="262" width="6.85546875" style="29" customWidth="1"/>
    <col min="263" max="263" width="5.5703125" style="29" customWidth="1"/>
    <col min="264" max="264" width="6" style="29" customWidth="1"/>
    <col min="265" max="265" width="5.7109375" style="29" customWidth="1"/>
    <col min="266" max="266" width="6" style="29" customWidth="1"/>
    <col min="267" max="267" width="6.85546875" style="29" customWidth="1"/>
    <col min="268" max="268" width="7.5703125" style="29" customWidth="1"/>
    <col min="269" max="270" width="6.7109375" style="29" customWidth="1"/>
    <col min="271" max="271" width="6" style="29" customWidth="1"/>
    <col min="272" max="272" width="5.7109375" style="29" customWidth="1"/>
    <col min="273" max="273" width="9.28515625" style="29" customWidth="1"/>
    <col min="274" max="512" width="9.140625" style="29"/>
    <col min="513" max="513" width="7.140625" style="29" customWidth="1"/>
    <col min="514" max="514" width="0.42578125" style="29" customWidth="1"/>
    <col min="515" max="518" width="6.85546875" style="29" customWidth="1"/>
    <col min="519" max="519" width="5.5703125" style="29" customWidth="1"/>
    <col min="520" max="520" width="6" style="29" customWidth="1"/>
    <col min="521" max="521" width="5.7109375" style="29" customWidth="1"/>
    <col min="522" max="522" width="6" style="29" customWidth="1"/>
    <col min="523" max="523" width="6.85546875" style="29" customWidth="1"/>
    <col min="524" max="524" width="7.5703125" style="29" customWidth="1"/>
    <col min="525" max="526" width="6.7109375" style="29" customWidth="1"/>
    <col min="527" max="527" width="6" style="29" customWidth="1"/>
    <col min="528" max="528" width="5.7109375" style="29" customWidth="1"/>
    <col min="529" max="529" width="9.28515625" style="29" customWidth="1"/>
    <col min="530" max="768" width="9.140625" style="29"/>
    <col min="769" max="769" width="7.140625" style="29" customWidth="1"/>
    <col min="770" max="770" width="0.42578125" style="29" customWidth="1"/>
    <col min="771" max="774" width="6.85546875" style="29" customWidth="1"/>
    <col min="775" max="775" width="5.5703125" style="29" customWidth="1"/>
    <col min="776" max="776" width="6" style="29" customWidth="1"/>
    <col min="777" max="777" width="5.7109375" style="29" customWidth="1"/>
    <col min="778" max="778" width="6" style="29" customWidth="1"/>
    <col min="779" max="779" width="6.85546875" style="29" customWidth="1"/>
    <col min="780" max="780" width="7.5703125" style="29" customWidth="1"/>
    <col min="781" max="782" width="6.7109375" style="29" customWidth="1"/>
    <col min="783" max="783" width="6" style="29" customWidth="1"/>
    <col min="784" max="784" width="5.7109375" style="29" customWidth="1"/>
    <col min="785" max="785" width="9.28515625" style="29" customWidth="1"/>
    <col min="786" max="1024" width="9.140625" style="29"/>
    <col min="1025" max="1025" width="7.140625" style="29" customWidth="1"/>
    <col min="1026" max="1026" width="0.42578125" style="29" customWidth="1"/>
    <col min="1027" max="1030" width="6.85546875" style="29" customWidth="1"/>
    <col min="1031" max="1031" width="5.5703125" style="29" customWidth="1"/>
    <col min="1032" max="1032" width="6" style="29" customWidth="1"/>
    <col min="1033" max="1033" width="5.7109375" style="29" customWidth="1"/>
    <col min="1034" max="1034" width="6" style="29" customWidth="1"/>
    <col min="1035" max="1035" width="6.85546875" style="29" customWidth="1"/>
    <col min="1036" max="1036" width="7.5703125" style="29" customWidth="1"/>
    <col min="1037" max="1038" width="6.7109375" style="29" customWidth="1"/>
    <col min="1039" max="1039" width="6" style="29" customWidth="1"/>
    <col min="1040" max="1040" width="5.7109375" style="29" customWidth="1"/>
    <col min="1041" max="1041" width="9.28515625" style="29" customWidth="1"/>
    <col min="1042" max="1280" width="9.140625" style="29"/>
    <col min="1281" max="1281" width="7.140625" style="29" customWidth="1"/>
    <col min="1282" max="1282" width="0.42578125" style="29" customWidth="1"/>
    <col min="1283" max="1286" width="6.85546875" style="29" customWidth="1"/>
    <col min="1287" max="1287" width="5.5703125" style="29" customWidth="1"/>
    <col min="1288" max="1288" width="6" style="29" customWidth="1"/>
    <col min="1289" max="1289" width="5.7109375" style="29" customWidth="1"/>
    <col min="1290" max="1290" width="6" style="29" customWidth="1"/>
    <col min="1291" max="1291" width="6.85546875" style="29" customWidth="1"/>
    <col min="1292" max="1292" width="7.5703125" style="29" customWidth="1"/>
    <col min="1293" max="1294" width="6.7109375" style="29" customWidth="1"/>
    <col min="1295" max="1295" width="6" style="29" customWidth="1"/>
    <col min="1296" max="1296" width="5.7109375" style="29" customWidth="1"/>
    <col min="1297" max="1297" width="9.28515625" style="29" customWidth="1"/>
    <col min="1298" max="1536" width="9.140625" style="29"/>
    <col min="1537" max="1537" width="7.140625" style="29" customWidth="1"/>
    <col min="1538" max="1538" width="0.42578125" style="29" customWidth="1"/>
    <col min="1539" max="1542" width="6.85546875" style="29" customWidth="1"/>
    <col min="1543" max="1543" width="5.5703125" style="29" customWidth="1"/>
    <col min="1544" max="1544" width="6" style="29" customWidth="1"/>
    <col min="1545" max="1545" width="5.7109375" style="29" customWidth="1"/>
    <col min="1546" max="1546" width="6" style="29" customWidth="1"/>
    <col min="1547" max="1547" width="6.85546875" style="29" customWidth="1"/>
    <col min="1548" max="1548" width="7.5703125" style="29" customWidth="1"/>
    <col min="1549" max="1550" width="6.7109375" style="29" customWidth="1"/>
    <col min="1551" max="1551" width="6" style="29" customWidth="1"/>
    <col min="1552" max="1552" width="5.7109375" style="29" customWidth="1"/>
    <col min="1553" max="1553" width="9.28515625" style="29" customWidth="1"/>
    <col min="1554" max="1792" width="9.140625" style="29"/>
    <col min="1793" max="1793" width="7.140625" style="29" customWidth="1"/>
    <col min="1794" max="1794" width="0.42578125" style="29" customWidth="1"/>
    <col min="1795" max="1798" width="6.85546875" style="29" customWidth="1"/>
    <col min="1799" max="1799" width="5.5703125" style="29" customWidth="1"/>
    <col min="1800" max="1800" width="6" style="29" customWidth="1"/>
    <col min="1801" max="1801" width="5.7109375" style="29" customWidth="1"/>
    <col min="1802" max="1802" width="6" style="29" customWidth="1"/>
    <col min="1803" max="1803" width="6.85546875" style="29" customWidth="1"/>
    <col min="1804" max="1804" width="7.5703125" style="29" customWidth="1"/>
    <col min="1805" max="1806" width="6.7109375" style="29" customWidth="1"/>
    <col min="1807" max="1807" width="6" style="29" customWidth="1"/>
    <col min="1808" max="1808" width="5.7109375" style="29" customWidth="1"/>
    <col min="1809" max="1809" width="9.28515625" style="29" customWidth="1"/>
    <col min="1810" max="2048" width="9.140625" style="29"/>
    <col min="2049" max="2049" width="7.140625" style="29" customWidth="1"/>
    <col min="2050" max="2050" width="0.42578125" style="29" customWidth="1"/>
    <col min="2051" max="2054" width="6.85546875" style="29" customWidth="1"/>
    <col min="2055" max="2055" width="5.5703125" style="29" customWidth="1"/>
    <col min="2056" max="2056" width="6" style="29" customWidth="1"/>
    <col min="2057" max="2057" width="5.7109375" style="29" customWidth="1"/>
    <col min="2058" max="2058" width="6" style="29" customWidth="1"/>
    <col min="2059" max="2059" width="6.85546875" style="29" customWidth="1"/>
    <col min="2060" max="2060" width="7.5703125" style="29" customWidth="1"/>
    <col min="2061" max="2062" width="6.7109375" style="29" customWidth="1"/>
    <col min="2063" max="2063" width="6" style="29" customWidth="1"/>
    <col min="2064" max="2064" width="5.7109375" style="29" customWidth="1"/>
    <col min="2065" max="2065" width="9.28515625" style="29" customWidth="1"/>
    <col min="2066" max="2304" width="9.140625" style="29"/>
    <col min="2305" max="2305" width="7.140625" style="29" customWidth="1"/>
    <col min="2306" max="2306" width="0.42578125" style="29" customWidth="1"/>
    <col min="2307" max="2310" width="6.85546875" style="29" customWidth="1"/>
    <col min="2311" max="2311" width="5.5703125" style="29" customWidth="1"/>
    <col min="2312" max="2312" width="6" style="29" customWidth="1"/>
    <col min="2313" max="2313" width="5.7109375" style="29" customWidth="1"/>
    <col min="2314" max="2314" width="6" style="29" customWidth="1"/>
    <col min="2315" max="2315" width="6.85546875" style="29" customWidth="1"/>
    <col min="2316" max="2316" width="7.5703125" style="29" customWidth="1"/>
    <col min="2317" max="2318" width="6.7109375" style="29" customWidth="1"/>
    <col min="2319" max="2319" width="6" style="29" customWidth="1"/>
    <col min="2320" max="2320" width="5.7109375" style="29" customWidth="1"/>
    <col min="2321" max="2321" width="9.28515625" style="29" customWidth="1"/>
    <col min="2322" max="2560" width="9.140625" style="29"/>
    <col min="2561" max="2561" width="7.140625" style="29" customWidth="1"/>
    <col min="2562" max="2562" width="0.42578125" style="29" customWidth="1"/>
    <col min="2563" max="2566" width="6.85546875" style="29" customWidth="1"/>
    <col min="2567" max="2567" width="5.5703125" style="29" customWidth="1"/>
    <col min="2568" max="2568" width="6" style="29" customWidth="1"/>
    <col min="2569" max="2569" width="5.7109375" style="29" customWidth="1"/>
    <col min="2570" max="2570" width="6" style="29" customWidth="1"/>
    <col min="2571" max="2571" width="6.85546875" style="29" customWidth="1"/>
    <col min="2572" max="2572" width="7.5703125" style="29" customWidth="1"/>
    <col min="2573" max="2574" width="6.7109375" style="29" customWidth="1"/>
    <col min="2575" max="2575" width="6" style="29" customWidth="1"/>
    <col min="2576" max="2576" width="5.7109375" style="29" customWidth="1"/>
    <col min="2577" max="2577" width="9.28515625" style="29" customWidth="1"/>
    <col min="2578" max="2816" width="9.140625" style="29"/>
    <col min="2817" max="2817" width="7.140625" style="29" customWidth="1"/>
    <col min="2818" max="2818" width="0.42578125" style="29" customWidth="1"/>
    <col min="2819" max="2822" width="6.85546875" style="29" customWidth="1"/>
    <col min="2823" max="2823" width="5.5703125" style="29" customWidth="1"/>
    <col min="2824" max="2824" width="6" style="29" customWidth="1"/>
    <col min="2825" max="2825" width="5.7109375" style="29" customWidth="1"/>
    <col min="2826" max="2826" width="6" style="29" customWidth="1"/>
    <col min="2827" max="2827" width="6.85546875" style="29" customWidth="1"/>
    <col min="2828" max="2828" width="7.5703125" style="29" customWidth="1"/>
    <col min="2829" max="2830" width="6.7109375" style="29" customWidth="1"/>
    <col min="2831" max="2831" width="6" style="29" customWidth="1"/>
    <col min="2832" max="2832" width="5.7109375" style="29" customWidth="1"/>
    <col min="2833" max="2833" width="9.28515625" style="29" customWidth="1"/>
    <col min="2834" max="3072" width="9.140625" style="29"/>
    <col min="3073" max="3073" width="7.140625" style="29" customWidth="1"/>
    <col min="3074" max="3074" width="0.42578125" style="29" customWidth="1"/>
    <col min="3075" max="3078" width="6.85546875" style="29" customWidth="1"/>
    <col min="3079" max="3079" width="5.5703125" style="29" customWidth="1"/>
    <col min="3080" max="3080" width="6" style="29" customWidth="1"/>
    <col min="3081" max="3081" width="5.7109375" style="29" customWidth="1"/>
    <col min="3082" max="3082" width="6" style="29" customWidth="1"/>
    <col min="3083" max="3083" width="6.85546875" style="29" customWidth="1"/>
    <col min="3084" max="3084" width="7.5703125" style="29" customWidth="1"/>
    <col min="3085" max="3086" width="6.7109375" style="29" customWidth="1"/>
    <col min="3087" max="3087" width="6" style="29" customWidth="1"/>
    <col min="3088" max="3088" width="5.7109375" style="29" customWidth="1"/>
    <col min="3089" max="3089" width="9.28515625" style="29" customWidth="1"/>
    <col min="3090" max="3328" width="9.140625" style="29"/>
    <col min="3329" max="3329" width="7.140625" style="29" customWidth="1"/>
    <col min="3330" max="3330" width="0.42578125" style="29" customWidth="1"/>
    <col min="3331" max="3334" width="6.85546875" style="29" customWidth="1"/>
    <col min="3335" max="3335" width="5.5703125" style="29" customWidth="1"/>
    <col min="3336" max="3336" width="6" style="29" customWidth="1"/>
    <col min="3337" max="3337" width="5.7109375" style="29" customWidth="1"/>
    <col min="3338" max="3338" width="6" style="29" customWidth="1"/>
    <col min="3339" max="3339" width="6.85546875" style="29" customWidth="1"/>
    <col min="3340" max="3340" width="7.5703125" style="29" customWidth="1"/>
    <col min="3341" max="3342" width="6.7109375" style="29" customWidth="1"/>
    <col min="3343" max="3343" width="6" style="29" customWidth="1"/>
    <col min="3344" max="3344" width="5.7109375" style="29" customWidth="1"/>
    <col min="3345" max="3345" width="9.28515625" style="29" customWidth="1"/>
    <col min="3346" max="3584" width="9.140625" style="29"/>
    <col min="3585" max="3585" width="7.140625" style="29" customWidth="1"/>
    <col min="3586" max="3586" width="0.42578125" style="29" customWidth="1"/>
    <col min="3587" max="3590" width="6.85546875" style="29" customWidth="1"/>
    <col min="3591" max="3591" width="5.5703125" style="29" customWidth="1"/>
    <col min="3592" max="3592" width="6" style="29" customWidth="1"/>
    <col min="3593" max="3593" width="5.7109375" style="29" customWidth="1"/>
    <col min="3594" max="3594" width="6" style="29" customWidth="1"/>
    <col min="3595" max="3595" width="6.85546875" style="29" customWidth="1"/>
    <col min="3596" max="3596" width="7.5703125" style="29" customWidth="1"/>
    <col min="3597" max="3598" width="6.7109375" style="29" customWidth="1"/>
    <col min="3599" max="3599" width="6" style="29" customWidth="1"/>
    <col min="3600" max="3600" width="5.7109375" style="29" customWidth="1"/>
    <col min="3601" max="3601" width="9.28515625" style="29" customWidth="1"/>
    <col min="3602" max="3840" width="9.140625" style="29"/>
    <col min="3841" max="3841" width="7.140625" style="29" customWidth="1"/>
    <col min="3842" max="3842" width="0.42578125" style="29" customWidth="1"/>
    <col min="3843" max="3846" width="6.85546875" style="29" customWidth="1"/>
    <col min="3847" max="3847" width="5.5703125" style="29" customWidth="1"/>
    <col min="3848" max="3848" width="6" style="29" customWidth="1"/>
    <col min="3849" max="3849" width="5.7109375" style="29" customWidth="1"/>
    <col min="3850" max="3850" width="6" style="29" customWidth="1"/>
    <col min="3851" max="3851" width="6.85546875" style="29" customWidth="1"/>
    <col min="3852" max="3852" width="7.5703125" style="29" customWidth="1"/>
    <col min="3853" max="3854" width="6.7109375" style="29" customWidth="1"/>
    <col min="3855" max="3855" width="6" style="29" customWidth="1"/>
    <col min="3856" max="3856" width="5.7109375" style="29" customWidth="1"/>
    <col min="3857" max="3857" width="9.28515625" style="29" customWidth="1"/>
    <col min="3858" max="4096" width="9.140625" style="29"/>
    <col min="4097" max="4097" width="7.140625" style="29" customWidth="1"/>
    <col min="4098" max="4098" width="0.42578125" style="29" customWidth="1"/>
    <col min="4099" max="4102" width="6.85546875" style="29" customWidth="1"/>
    <col min="4103" max="4103" width="5.5703125" style="29" customWidth="1"/>
    <col min="4104" max="4104" width="6" style="29" customWidth="1"/>
    <col min="4105" max="4105" width="5.7109375" style="29" customWidth="1"/>
    <col min="4106" max="4106" width="6" style="29" customWidth="1"/>
    <col min="4107" max="4107" width="6.85546875" style="29" customWidth="1"/>
    <col min="4108" max="4108" width="7.5703125" style="29" customWidth="1"/>
    <col min="4109" max="4110" width="6.7109375" style="29" customWidth="1"/>
    <col min="4111" max="4111" width="6" style="29" customWidth="1"/>
    <col min="4112" max="4112" width="5.7109375" style="29" customWidth="1"/>
    <col min="4113" max="4113" width="9.28515625" style="29" customWidth="1"/>
    <col min="4114" max="4352" width="9.140625" style="29"/>
    <col min="4353" max="4353" width="7.140625" style="29" customWidth="1"/>
    <col min="4354" max="4354" width="0.42578125" style="29" customWidth="1"/>
    <col min="4355" max="4358" width="6.85546875" style="29" customWidth="1"/>
    <col min="4359" max="4359" width="5.5703125" style="29" customWidth="1"/>
    <col min="4360" max="4360" width="6" style="29" customWidth="1"/>
    <col min="4361" max="4361" width="5.7109375" style="29" customWidth="1"/>
    <col min="4362" max="4362" width="6" style="29" customWidth="1"/>
    <col min="4363" max="4363" width="6.85546875" style="29" customWidth="1"/>
    <col min="4364" max="4364" width="7.5703125" style="29" customWidth="1"/>
    <col min="4365" max="4366" width="6.7109375" style="29" customWidth="1"/>
    <col min="4367" max="4367" width="6" style="29" customWidth="1"/>
    <col min="4368" max="4368" width="5.7109375" style="29" customWidth="1"/>
    <col min="4369" max="4369" width="9.28515625" style="29" customWidth="1"/>
    <col min="4370" max="4608" width="9.140625" style="29"/>
    <col min="4609" max="4609" width="7.140625" style="29" customWidth="1"/>
    <col min="4610" max="4610" width="0.42578125" style="29" customWidth="1"/>
    <col min="4611" max="4614" width="6.85546875" style="29" customWidth="1"/>
    <col min="4615" max="4615" width="5.5703125" style="29" customWidth="1"/>
    <col min="4616" max="4616" width="6" style="29" customWidth="1"/>
    <col min="4617" max="4617" width="5.7109375" style="29" customWidth="1"/>
    <col min="4618" max="4618" width="6" style="29" customWidth="1"/>
    <col min="4619" max="4619" width="6.85546875" style="29" customWidth="1"/>
    <col min="4620" max="4620" width="7.5703125" style="29" customWidth="1"/>
    <col min="4621" max="4622" width="6.7109375" style="29" customWidth="1"/>
    <col min="4623" max="4623" width="6" style="29" customWidth="1"/>
    <col min="4624" max="4624" width="5.7109375" style="29" customWidth="1"/>
    <col min="4625" max="4625" width="9.28515625" style="29" customWidth="1"/>
    <col min="4626" max="4864" width="9.140625" style="29"/>
    <col min="4865" max="4865" width="7.140625" style="29" customWidth="1"/>
    <col min="4866" max="4866" width="0.42578125" style="29" customWidth="1"/>
    <col min="4867" max="4870" width="6.85546875" style="29" customWidth="1"/>
    <col min="4871" max="4871" width="5.5703125" style="29" customWidth="1"/>
    <col min="4872" max="4872" width="6" style="29" customWidth="1"/>
    <col min="4873" max="4873" width="5.7109375" style="29" customWidth="1"/>
    <col min="4874" max="4874" width="6" style="29" customWidth="1"/>
    <col min="4875" max="4875" width="6.85546875" style="29" customWidth="1"/>
    <col min="4876" max="4876" width="7.5703125" style="29" customWidth="1"/>
    <col min="4877" max="4878" width="6.7109375" style="29" customWidth="1"/>
    <col min="4879" max="4879" width="6" style="29" customWidth="1"/>
    <col min="4880" max="4880" width="5.7109375" style="29" customWidth="1"/>
    <col min="4881" max="4881" width="9.28515625" style="29" customWidth="1"/>
    <col min="4882" max="5120" width="9.140625" style="29"/>
    <col min="5121" max="5121" width="7.140625" style="29" customWidth="1"/>
    <col min="5122" max="5122" width="0.42578125" style="29" customWidth="1"/>
    <col min="5123" max="5126" width="6.85546875" style="29" customWidth="1"/>
    <col min="5127" max="5127" width="5.5703125" style="29" customWidth="1"/>
    <col min="5128" max="5128" width="6" style="29" customWidth="1"/>
    <col min="5129" max="5129" width="5.7109375" style="29" customWidth="1"/>
    <col min="5130" max="5130" width="6" style="29" customWidth="1"/>
    <col min="5131" max="5131" width="6.85546875" style="29" customWidth="1"/>
    <col min="5132" max="5132" width="7.5703125" style="29" customWidth="1"/>
    <col min="5133" max="5134" width="6.7109375" style="29" customWidth="1"/>
    <col min="5135" max="5135" width="6" style="29" customWidth="1"/>
    <col min="5136" max="5136" width="5.7109375" style="29" customWidth="1"/>
    <col min="5137" max="5137" width="9.28515625" style="29" customWidth="1"/>
    <col min="5138" max="5376" width="9.140625" style="29"/>
    <col min="5377" max="5377" width="7.140625" style="29" customWidth="1"/>
    <col min="5378" max="5378" width="0.42578125" style="29" customWidth="1"/>
    <col min="5379" max="5382" width="6.85546875" style="29" customWidth="1"/>
    <col min="5383" max="5383" width="5.5703125" style="29" customWidth="1"/>
    <col min="5384" max="5384" width="6" style="29" customWidth="1"/>
    <col min="5385" max="5385" width="5.7109375" style="29" customWidth="1"/>
    <col min="5386" max="5386" width="6" style="29" customWidth="1"/>
    <col min="5387" max="5387" width="6.85546875" style="29" customWidth="1"/>
    <col min="5388" max="5388" width="7.5703125" style="29" customWidth="1"/>
    <col min="5389" max="5390" width="6.7109375" style="29" customWidth="1"/>
    <col min="5391" max="5391" width="6" style="29" customWidth="1"/>
    <col min="5392" max="5392" width="5.7109375" style="29" customWidth="1"/>
    <col min="5393" max="5393" width="9.28515625" style="29" customWidth="1"/>
    <col min="5394" max="5632" width="9.140625" style="29"/>
    <col min="5633" max="5633" width="7.140625" style="29" customWidth="1"/>
    <col min="5634" max="5634" width="0.42578125" style="29" customWidth="1"/>
    <col min="5635" max="5638" width="6.85546875" style="29" customWidth="1"/>
    <col min="5639" max="5639" width="5.5703125" style="29" customWidth="1"/>
    <col min="5640" max="5640" width="6" style="29" customWidth="1"/>
    <col min="5641" max="5641" width="5.7109375" style="29" customWidth="1"/>
    <col min="5642" max="5642" width="6" style="29" customWidth="1"/>
    <col min="5643" max="5643" width="6.85546875" style="29" customWidth="1"/>
    <col min="5644" max="5644" width="7.5703125" style="29" customWidth="1"/>
    <col min="5645" max="5646" width="6.7109375" style="29" customWidth="1"/>
    <col min="5647" max="5647" width="6" style="29" customWidth="1"/>
    <col min="5648" max="5648" width="5.7109375" style="29" customWidth="1"/>
    <col min="5649" max="5649" width="9.28515625" style="29" customWidth="1"/>
    <col min="5650" max="5888" width="9.140625" style="29"/>
    <col min="5889" max="5889" width="7.140625" style="29" customWidth="1"/>
    <col min="5890" max="5890" width="0.42578125" style="29" customWidth="1"/>
    <col min="5891" max="5894" width="6.85546875" style="29" customWidth="1"/>
    <col min="5895" max="5895" width="5.5703125" style="29" customWidth="1"/>
    <col min="5896" max="5896" width="6" style="29" customWidth="1"/>
    <col min="5897" max="5897" width="5.7109375" style="29" customWidth="1"/>
    <col min="5898" max="5898" width="6" style="29" customWidth="1"/>
    <col min="5899" max="5899" width="6.85546875" style="29" customWidth="1"/>
    <col min="5900" max="5900" width="7.5703125" style="29" customWidth="1"/>
    <col min="5901" max="5902" width="6.7109375" style="29" customWidth="1"/>
    <col min="5903" max="5903" width="6" style="29" customWidth="1"/>
    <col min="5904" max="5904" width="5.7109375" style="29" customWidth="1"/>
    <col min="5905" max="5905" width="9.28515625" style="29" customWidth="1"/>
    <col min="5906" max="6144" width="9.140625" style="29"/>
    <col min="6145" max="6145" width="7.140625" style="29" customWidth="1"/>
    <col min="6146" max="6146" width="0.42578125" style="29" customWidth="1"/>
    <col min="6147" max="6150" width="6.85546875" style="29" customWidth="1"/>
    <col min="6151" max="6151" width="5.5703125" style="29" customWidth="1"/>
    <col min="6152" max="6152" width="6" style="29" customWidth="1"/>
    <col min="6153" max="6153" width="5.7109375" style="29" customWidth="1"/>
    <col min="6154" max="6154" width="6" style="29" customWidth="1"/>
    <col min="6155" max="6155" width="6.85546875" style="29" customWidth="1"/>
    <col min="6156" max="6156" width="7.5703125" style="29" customWidth="1"/>
    <col min="6157" max="6158" width="6.7109375" style="29" customWidth="1"/>
    <col min="6159" max="6159" width="6" style="29" customWidth="1"/>
    <col min="6160" max="6160" width="5.7109375" style="29" customWidth="1"/>
    <col min="6161" max="6161" width="9.28515625" style="29" customWidth="1"/>
    <col min="6162" max="6400" width="9.140625" style="29"/>
    <col min="6401" max="6401" width="7.140625" style="29" customWidth="1"/>
    <col min="6402" max="6402" width="0.42578125" style="29" customWidth="1"/>
    <col min="6403" max="6406" width="6.85546875" style="29" customWidth="1"/>
    <col min="6407" max="6407" width="5.5703125" style="29" customWidth="1"/>
    <col min="6408" max="6408" width="6" style="29" customWidth="1"/>
    <col min="6409" max="6409" width="5.7109375" style="29" customWidth="1"/>
    <col min="6410" max="6410" width="6" style="29" customWidth="1"/>
    <col min="6411" max="6411" width="6.85546875" style="29" customWidth="1"/>
    <col min="6412" max="6412" width="7.5703125" style="29" customWidth="1"/>
    <col min="6413" max="6414" width="6.7109375" style="29" customWidth="1"/>
    <col min="6415" max="6415" width="6" style="29" customWidth="1"/>
    <col min="6416" max="6416" width="5.7109375" style="29" customWidth="1"/>
    <col min="6417" max="6417" width="9.28515625" style="29" customWidth="1"/>
    <col min="6418" max="6656" width="9.140625" style="29"/>
    <col min="6657" max="6657" width="7.140625" style="29" customWidth="1"/>
    <col min="6658" max="6658" width="0.42578125" style="29" customWidth="1"/>
    <col min="6659" max="6662" width="6.85546875" style="29" customWidth="1"/>
    <col min="6663" max="6663" width="5.5703125" style="29" customWidth="1"/>
    <col min="6664" max="6664" width="6" style="29" customWidth="1"/>
    <col min="6665" max="6665" width="5.7109375" style="29" customWidth="1"/>
    <col min="6666" max="6666" width="6" style="29" customWidth="1"/>
    <col min="6667" max="6667" width="6.85546875" style="29" customWidth="1"/>
    <col min="6668" max="6668" width="7.5703125" style="29" customWidth="1"/>
    <col min="6669" max="6670" width="6.7109375" style="29" customWidth="1"/>
    <col min="6671" max="6671" width="6" style="29" customWidth="1"/>
    <col min="6672" max="6672" width="5.7109375" style="29" customWidth="1"/>
    <col min="6673" max="6673" width="9.28515625" style="29" customWidth="1"/>
    <col min="6674" max="6912" width="9.140625" style="29"/>
    <col min="6913" max="6913" width="7.140625" style="29" customWidth="1"/>
    <col min="6914" max="6914" width="0.42578125" style="29" customWidth="1"/>
    <col min="6915" max="6918" width="6.85546875" style="29" customWidth="1"/>
    <col min="6919" max="6919" width="5.5703125" style="29" customWidth="1"/>
    <col min="6920" max="6920" width="6" style="29" customWidth="1"/>
    <col min="6921" max="6921" width="5.7109375" style="29" customWidth="1"/>
    <col min="6922" max="6922" width="6" style="29" customWidth="1"/>
    <col min="6923" max="6923" width="6.85546875" style="29" customWidth="1"/>
    <col min="6924" max="6924" width="7.5703125" style="29" customWidth="1"/>
    <col min="6925" max="6926" width="6.7109375" style="29" customWidth="1"/>
    <col min="6927" max="6927" width="6" style="29" customWidth="1"/>
    <col min="6928" max="6928" width="5.7109375" style="29" customWidth="1"/>
    <col min="6929" max="6929" width="9.28515625" style="29" customWidth="1"/>
    <col min="6930" max="7168" width="9.140625" style="29"/>
    <col min="7169" max="7169" width="7.140625" style="29" customWidth="1"/>
    <col min="7170" max="7170" width="0.42578125" style="29" customWidth="1"/>
    <col min="7171" max="7174" width="6.85546875" style="29" customWidth="1"/>
    <col min="7175" max="7175" width="5.5703125" style="29" customWidth="1"/>
    <col min="7176" max="7176" width="6" style="29" customWidth="1"/>
    <col min="7177" max="7177" width="5.7109375" style="29" customWidth="1"/>
    <col min="7178" max="7178" width="6" style="29" customWidth="1"/>
    <col min="7179" max="7179" width="6.85546875" style="29" customWidth="1"/>
    <col min="7180" max="7180" width="7.5703125" style="29" customWidth="1"/>
    <col min="7181" max="7182" width="6.7109375" style="29" customWidth="1"/>
    <col min="7183" max="7183" width="6" style="29" customWidth="1"/>
    <col min="7184" max="7184" width="5.7109375" style="29" customWidth="1"/>
    <col min="7185" max="7185" width="9.28515625" style="29" customWidth="1"/>
    <col min="7186" max="7424" width="9.140625" style="29"/>
    <col min="7425" max="7425" width="7.140625" style="29" customWidth="1"/>
    <col min="7426" max="7426" width="0.42578125" style="29" customWidth="1"/>
    <col min="7427" max="7430" width="6.85546875" style="29" customWidth="1"/>
    <col min="7431" max="7431" width="5.5703125" style="29" customWidth="1"/>
    <col min="7432" max="7432" width="6" style="29" customWidth="1"/>
    <col min="7433" max="7433" width="5.7109375" style="29" customWidth="1"/>
    <col min="7434" max="7434" width="6" style="29" customWidth="1"/>
    <col min="7435" max="7435" width="6.85546875" style="29" customWidth="1"/>
    <col min="7436" max="7436" width="7.5703125" style="29" customWidth="1"/>
    <col min="7437" max="7438" width="6.7109375" style="29" customWidth="1"/>
    <col min="7439" max="7439" width="6" style="29" customWidth="1"/>
    <col min="7440" max="7440" width="5.7109375" style="29" customWidth="1"/>
    <col min="7441" max="7441" width="9.28515625" style="29" customWidth="1"/>
    <col min="7442" max="7680" width="9.140625" style="29"/>
    <col min="7681" max="7681" width="7.140625" style="29" customWidth="1"/>
    <col min="7682" max="7682" width="0.42578125" style="29" customWidth="1"/>
    <col min="7683" max="7686" width="6.85546875" style="29" customWidth="1"/>
    <col min="7687" max="7687" width="5.5703125" style="29" customWidth="1"/>
    <col min="7688" max="7688" width="6" style="29" customWidth="1"/>
    <col min="7689" max="7689" width="5.7109375" style="29" customWidth="1"/>
    <col min="7690" max="7690" width="6" style="29" customWidth="1"/>
    <col min="7691" max="7691" width="6.85546875" style="29" customWidth="1"/>
    <col min="7692" max="7692" width="7.5703125" style="29" customWidth="1"/>
    <col min="7693" max="7694" width="6.7109375" style="29" customWidth="1"/>
    <col min="7695" max="7695" width="6" style="29" customWidth="1"/>
    <col min="7696" max="7696" width="5.7109375" style="29" customWidth="1"/>
    <col min="7697" max="7697" width="9.28515625" style="29" customWidth="1"/>
    <col min="7698" max="7936" width="9.140625" style="29"/>
    <col min="7937" max="7937" width="7.140625" style="29" customWidth="1"/>
    <col min="7938" max="7938" width="0.42578125" style="29" customWidth="1"/>
    <col min="7939" max="7942" width="6.85546875" style="29" customWidth="1"/>
    <col min="7943" max="7943" width="5.5703125" style="29" customWidth="1"/>
    <col min="7944" max="7944" width="6" style="29" customWidth="1"/>
    <col min="7945" max="7945" width="5.7109375" style="29" customWidth="1"/>
    <col min="7946" max="7946" width="6" style="29" customWidth="1"/>
    <col min="7947" max="7947" width="6.85546875" style="29" customWidth="1"/>
    <col min="7948" max="7948" width="7.5703125" style="29" customWidth="1"/>
    <col min="7949" max="7950" width="6.7109375" style="29" customWidth="1"/>
    <col min="7951" max="7951" width="6" style="29" customWidth="1"/>
    <col min="7952" max="7952" width="5.7109375" style="29" customWidth="1"/>
    <col min="7953" max="7953" width="9.28515625" style="29" customWidth="1"/>
    <col min="7954" max="8192" width="9.140625" style="29"/>
    <col min="8193" max="8193" width="7.140625" style="29" customWidth="1"/>
    <col min="8194" max="8194" width="0.42578125" style="29" customWidth="1"/>
    <col min="8195" max="8198" width="6.85546875" style="29" customWidth="1"/>
    <col min="8199" max="8199" width="5.5703125" style="29" customWidth="1"/>
    <col min="8200" max="8200" width="6" style="29" customWidth="1"/>
    <col min="8201" max="8201" width="5.7109375" style="29" customWidth="1"/>
    <col min="8202" max="8202" width="6" style="29" customWidth="1"/>
    <col min="8203" max="8203" width="6.85546875" style="29" customWidth="1"/>
    <col min="8204" max="8204" width="7.5703125" style="29" customWidth="1"/>
    <col min="8205" max="8206" width="6.7109375" style="29" customWidth="1"/>
    <col min="8207" max="8207" width="6" style="29" customWidth="1"/>
    <col min="8208" max="8208" width="5.7109375" style="29" customWidth="1"/>
    <col min="8209" max="8209" width="9.28515625" style="29" customWidth="1"/>
    <col min="8210" max="8448" width="9.140625" style="29"/>
    <col min="8449" max="8449" width="7.140625" style="29" customWidth="1"/>
    <col min="8450" max="8450" width="0.42578125" style="29" customWidth="1"/>
    <col min="8451" max="8454" width="6.85546875" style="29" customWidth="1"/>
    <col min="8455" max="8455" width="5.5703125" style="29" customWidth="1"/>
    <col min="8456" max="8456" width="6" style="29" customWidth="1"/>
    <col min="8457" max="8457" width="5.7109375" style="29" customWidth="1"/>
    <col min="8458" max="8458" width="6" style="29" customWidth="1"/>
    <col min="8459" max="8459" width="6.85546875" style="29" customWidth="1"/>
    <col min="8460" max="8460" width="7.5703125" style="29" customWidth="1"/>
    <col min="8461" max="8462" width="6.7109375" style="29" customWidth="1"/>
    <col min="8463" max="8463" width="6" style="29" customWidth="1"/>
    <col min="8464" max="8464" width="5.7109375" style="29" customWidth="1"/>
    <col min="8465" max="8465" width="9.28515625" style="29" customWidth="1"/>
    <col min="8466" max="8704" width="9.140625" style="29"/>
    <col min="8705" max="8705" width="7.140625" style="29" customWidth="1"/>
    <col min="8706" max="8706" width="0.42578125" style="29" customWidth="1"/>
    <col min="8707" max="8710" width="6.85546875" style="29" customWidth="1"/>
    <col min="8711" max="8711" width="5.5703125" style="29" customWidth="1"/>
    <col min="8712" max="8712" width="6" style="29" customWidth="1"/>
    <col min="8713" max="8713" width="5.7109375" style="29" customWidth="1"/>
    <col min="8714" max="8714" width="6" style="29" customWidth="1"/>
    <col min="8715" max="8715" width="6.85546875" style="29" customWidth="1"/>
    <col min="8716" max="8716" width="7.5703125" style="29" customWidth="1"/>
    <col min="8717" max="8718" width="6.7109375" style="29" customWidth="1"/>
    <col min="8719" max="8719" width="6" style="29" customWidth="1"/>
    <col min="8720" max="8720" width="5.7109375" style="29" customWidth="1"/>
    <col min="8721" max="8721" width="9.28515625" style="29" customWidth="1"/>
    <col min="8722" max="8960" width="9.140625" style="29"/>
    <col min="8961" max="8961" width="7.140625" style="29" customWidth="1"/>
    <col min="8962" max="8962" width="0.42578125" style="29" customWidth="1"/>
    <col min="8963" max="8966" width="6.85546875" style="29" customWidth="1"/>
    <col min="8967" max="8967" width="5.5703125" style="29" customWidth="1"/>
    <col min="8968" max="8968" width="6" style="29" customWidth="1"/>
    <col min="8969" max="8969" width="5.7109375" style="29" customWidth="1"/>
    <col min="8970" max="8970" width="6" style="29" customWidth="1"/>
    <col min="8971" max="8971" width="6.85546875" style="29" customWidth="1"/>
    <col min="8972" max="8972" width="7.5703125" style="29" customWidth="1"/>
    <col min="8973" max="8974" width="6.7109375" style="29" customWidth="1"/>
    <col min="8975" max="8975" width="6" style="29" customWidth="1"/>
    <col min="8976" max="8976" width="5.7109375" style="29" customWidth="1"/>
    <col min="8977" max="8977" width="9.28515625" style="29" customWidth="1"/>
    <col min="8978" max="9216" width="9.140625" style="29"/>
    <col min="9217" max="9217" width="7.140625" style="29" customWidth="1"/>
    <col min="9218" max="9218" width="0.42578125" style="29" customWidth="1"/>
    <col min="9219" max="9222" width="6.85546875" style="29" customWidth="1"/>
    <col min="9223" max="9223" width="5.5703125" style="29" customWidth="1"/>
    <col min="9224" max="9224" width="6" style="29" customWidth="1"/>
    <col min="9225" max="9225" width="5.7109375" style="29" customWidth="1"/>
    <col min="9226" max="9226" width="6" style="29" customWidth="1"/>
    <col min="9227" max="9227" width="6.85546875" style="29" customWidth="1"/>
    <col min="9228" max="9228" width="7.5703125" style="29" customWidth="1"/>
    <col min="9229" max="9230" width="6.7109375" style="29" customWidth="1"/>
    <col min="9231" max="9231" width="6" style="29" customWidth="1"/>
    <col min="9232" max="9232" width="5.7109375" style="29" customWidth="1"/>
    <col min="9233" max="9233" width="9.28515625" style="29" customWidth="1"/>
    <col min="9234" max="9472" width="9.140625" style="29"/>
    <col min="9473" max="9473" width="7.140625" style="29" customWidth="1"/>
    <col min="9474" max="9474" width="0.42578125" style="29" customWidth="1"/>
    <col min="9475" max="9478" width="6.85546875" style="29" customWidth="1"/>
    <col min="9479" max="9479" width="5.5703125" style="29" customWidth="1"/>
    <col min="9480" max="9480" width="6" style="29" customWidth="1"/>
    <col min="9481" max="9481" width="5.7109375" style="29" customWidth="1"/>
    <col min="9482" max="9482" width="6" style="29" customWidth="1"/>
    <col min="9483" max="9483" width="6.85546875" style="29" customWidth="1"/>
    <col min="9484" max="9484" width="7.5703125" style="29" customWidth="1"/>
    <col min="9485" max="9486" width="6.7109375" style="29" customWidth="1"/>
    <col min="9487" max="9487" width="6" style="29" customWidth="1"/>
    <col min="9488" max="9488" width="5.7109375" style="29" customWidth="1"/>
    <col min="9489" max="9489" width="9.28515625" style="29" customWidth="1"/>
    <col min="9490" max="9728" width="9.140625" style="29"/>
    <col min="9729" max="9729" width="7.140625" style="29" customWidth="1"/>
    <col min="9730" max="9730" width="0.42578125" style="29" customWidth="1"/>
    <col min="9731" max="9734" width="6.85546875" style="29" customWidth="1"/>
    <col min="9735" max="9735" width="5.5703125" style="29" customWidth="1"/>
    <col min="9736" max="9736" width="6" style="29" customWidth="1"/>
    <col min="9737" max="9737" width="5.7109375" style="29" customWidth="1"/>
    <col min="9738" max="9738" width="6" style="29" customWidth="1"/>
    <col min="9739" max="9739" width="6.85546875" style="29" customWidth="1"/>
    <col min="9740" max="9740" width="7.5703125" style="29" customWidth="1"/>
    <col min="9741" max="9742" width="6.7109375" style="29" customWidth="1"/>
    <col min="9743" max="9743" width="6" style="29" customWidth="1"/>
    <col min="9744" max="9744" width="5.7109375" style="29" customWidth="1"/>
    <col min="9745" max="9745" width="9.28515625" style="29" customWidth="1"/>
    <col min="9746" max="9984" width="9.140625" style="29"/>
    <col min="9985" max="9985" width="7.140625" style="29" customWidth="1"/>
    <col min="9986" max="9986" width="0.42578125" style="29" customWidth="1"/>
    <col min="9987" max="9990" width="6.85546875" style="29" customWidth="1"/>
    <col min="9991" max="9991" width="5.5703125" style="29" customWidth="1"/>
    <col min="9992" max="9992" width="6" style="29" customWidth="1"/>
    <col min="9993" max="9993" width="5.7109375" style="29" customWidth="1"/>
    <col min="9994" max="9994" width="6" style="29" customWidth="1"/>
    <col min="9995" max="9995" width="6.85546875" style="29" customWidth="1"/>
    <col min="9996" max="9996" width="7.5703125" style="29" customWidth="1"/>
    <col min="9997" max="9998" width="6.7109375" style="29" customWidth="1"/>
    <col min="9999" max="9999" width="6" style="29" customWidth="1"/>
    <col min="10000" max="10000" width="5.7109375" style="29" customWidth="1"/>
    <col min="10001" max="10001" width="9.28515625" style="29" customWidth="1"/>
    <col min="10002" max="10240" width="9.140625" style="29"/>
    <col min="10241" max="10241" width="7.140625" style="29" customWidth="1"/>
    <col min="10242" max="10242" width="0.42578125" style="29" customWidth="1"/>
    <col min="10243" max="10246" width="6.85546875" style="29" customWidth="1"/>
    <col min="10247" max="10247" width="5.5703125" style="29" customWidth="1"/>
    <col min="10248" max="10248" width="6" style="29" customWidth="1"/>
    <col min="10249" max="10249" width="5.7109375" style="29" customWidth="1"/>
    <col min="10250" max="10250" width="6" style="29" customWidth="1"/>
    <col min="10251" max="10251" width="6.85546875" style="29" customWidth="1"/>
    <col min="10252" max="10252" width="7.5703125" style="29" customWidth="1"/>
    <col min="10253" max="10254" width="6.7109375" style="29" customWidth="1"/>
    <col min="10255" max="10255" width="6" style="29" customWidth="1"/>
    <col min="10256" max="10256" width="5.7109375" style="29" customWidth="1"/>
    <col min="10257" max="10257" width="9.28515625" style="29" customWidth="1"/>
    <col min="10258" max="10496" width="9.140625" style="29"/>
    <col min="10497" max="10497" width="7.140625" style="29" customWidth="1"/>
    <col min="10498" max="10498" width="0.42578125" style="29" customWidth="1"/>
    <col min="10499" max="10502" width="6.85546875" style="29" customWidth="1"/>
    <col min="10503" max="10503" width="5.5703125" style="29" customWidth="1"/>
    <col min="10504" max="10504" width="6" style="29" customWidth="1"/>
    <col min="10505" max="10505" width="5.7109375" style="29" customWidth="1"/>
    <col min="10506" max="10506" width="6" style="29" customWidth="1"/>
    <col min="10507" max="10507" width="6.85546875" style="29" customWidth="1"/>
    <col min="10508" max="10508" width="7.5703125" style="29" customWidth="1"/>
    <col min="10509" max="10510" width="6.7109375" style="29" customWidth="1"/>
    <col min="10511" max="10511" width="6" style="29" customWidth="1"/>
    <col min="10512" max="10512" width="5.7109375" style="29" customWidth="1"/>
    <col min="10513" max="10513" width="9.28515625" style="29" customWidth="1"/>
    <col min="10514" max="10752" width="9.140625" style="29"/>
    <col min="10753" max="10753" width="7.140625" style="29" customWidth="1"/>
    <col min="10754" max="10754" width="0.42578125" style="29" customWidth="1"/>
    <col min="10755" max="10758" width="6.85546875" style="29" customWidth="1"/>
    <col min="10759" max="10759" width="5.5703125" style="29" customWidth="1"/>
    <col min="10760" max="10760" width="6" style="29" customWidth="1"/>
    <col min="10761" max="10761" width="5.7109375" style="29" customWidth="1"/>
    <col min="10762" max="10762" width="6" style="29" customWidth="1"/>
    <col min="10763" max="10763" width="6.85546875" style="29" customWidth="1"/>
    <col min="10764" max="10764" width="7.5703125" style="29" customWidth="1"/>
    <col min="10765" max="10766" width="6.7109375" style="29" customWidth="1"/>
    <col min="10767" max="10767" width="6" style="29" customWidth="1"/>
    <col min="10768" max="10768" width="5.7109375" style="29" customWidth="1"/>
    <col min="10769" max="10769" width="9.28515625" style="29" customWidth="1"/>
    <col min="10770" max="11008" width="9.140625" style="29"/>
    <col min="11009" max="11009" width="7.140625" style="29" customWidth="1"/>
    <col min="11010" max="11010" width="0.42578125" style="29" customWidth="1"/>
    <col min="11011" max="11014" width="6.85546875" style="29" customWidth="1"/>
    <col min="11015" max="11015" width="5.5703125" style="29" customWidth="1"/>
    <col min="11016" max="11016" width="6" style="29" customWidth="1"/>
    <col min="11017" max="11017" width="5.7109375" style="29" customWidth="1"/>
    <col min="11018" max="11018" width="6" style="29" customWidth="1"/>
    <col min="11019" max="11019" width="6.85546875" style="29" customWidth="1"/>
    <col min="11020" max="11020" width="7.5703125" style="29" customWidth="1"/>
    <col min="11021" max="11022" width="6.7109375" style="29" customWidth="1"/>
    <col min="11023" max="11023" width="6" style="29" customWidth="1"/>
    <col min="11024" max="11024" width="5.7109375" style="29" customWidth="1"/>
    <col min="11025" max="11025" width="9.28515625" style="29" customWidth="1"/>
    <col min="11026" max="11264" width="9.140625" style="29"/>
    <col min="11265" max="11265" width="7.140625" style="29" customWidth="1"/>
    <col min="11266" max="11266" width="0.42578125" style="29" customWidth="1"/>
    <col min="11267" max="11270" width="6.85546875" style="29" customWidth="1"/>
    <col min="11271" max="11271" width="5.5703125" style="29" customWidth="1"/>
    <col min="11272" max="11272" width="6" style="29" customWidth="1"/>
    <col min="11273" max="11273" width="5.7109375" style="29" customWidth="1"/>
    <col min="11274" max="11274" width="6" style="29" customWidth="1"/>
    <col min="11275" max="11275" width="6.85546875" style="29" customWidth="1"/>
    <col min="11276" max="11276" width="7.5703125" style="29" customWidth="1"/>
    <col min="11277" max="11278" width="6.7109375" style="29" customWidth="1"/>
    <col min="11279" max="11279" width="6" style="29" customWidth="1"/>
    <col min="11280" max="11280" width="5.7109375" style="29" customWidth="1"/>
    <col min="11281" max="11281" width="9.28515625" style="29" customWidth="1"/>
    <col min="11282" max="11520" width="9.140625" style="29"/>
    <col min="11521" max="11521" width="7.140625" style="29" customWidth="1"/>
    <col min="11522" max="11522" width="0.42578125" style="29" customWidth="1"/>
    <col min="11523" max="11526" width="6.85546875" style="29" customWidth="1"/>
    <col min="11527" max="11527" width="5.5703125" style="29" customWidth="1"/>
    <col min="11528" max="11528" width="6" style="29" customWidth="1"/>
    <col min="11529" max="11529" width="5.7109375" style="29" customWidth="1"/>
    <col min="11530" max="11530" width="6" style="29" customWidth="1"/>
    <col min="11531" max="11531" width="6.85546875" style="29" customWidth="1"/>
    <col min="11532" max="11532" width="7.5703125" style="29" customWidth="1"/>
    <col min="11533" max="11534" width="6.7109375" style="29" customWidth="1"/>
    <col min="11535" max="11535" width="6" style="29" customWidth="1"/>
    <col min="11536" max="11536" width="5.7109375" style="29" customWidth="1"/>
    <col min="11537" max="11537" width="9.28515625" style="29" customWidth="1"/>
    <col min="11538" max="11776" width="9.140625" style="29"/>
    <col min="11777" max="11777" width="7.140625" style="29" customWidth="1"/>
    <col min="11778" max="11778" width="0.42578125" style="29" customWidth="1"/>
    <col min="11779" max="11782" width="6.85546875" style="29" customWidth="1"/>
    <col min="11783" max="11783" width="5.5703125" style="29" customWidth="1"/>
    <col min="11784" max="11784" width="6" style="29" customWidth="1"/>
    <col min="11785" max="11785" width="5.7109375" style="29" customWidth="1"/>
    <col min="11786" max="11786" width="6" style="29" customWidth="1"/>
    <col min="11787" max="11787" width="6.85546875" style="29" customWidth="1"/>
    <col min="11788" max="11788" width="7.5703125" style="29" customWidth="1"/>
    <col min="11789" max="11790" width="6.7109375" style="29" customWidth="1"/>
    <col min="11791" max="11791" width="6" style="29" customWidth="1"/>
    <col min="11792" max="11792" width="5.7109375" style="29" customWidth="1"/>
    <col min="11793" max="11793" width="9.28515625" style="29" customWidth="1"/>
    <col min="11794" max="12032" width="9.140625" style="29"/>
    <col min="12033" max="12033" width="7.140625" style="29" customWidth="1"/>
    <col min="12034" max="12034" width="0.42578125" style="29" customWidth="1"/>
    <col min="12035" max="12038" width="6.85546875" style="29" customWidth="1"/>
    <col min="12039" max="12039" width="5.5703125" style="29" customWidth="1"/>
    <col min="12040" max="12040" width="6" style="29" customWidth="1"/>
    <col min="12041" max="12041" width="5.7109375" style="29" customWidth="1"/>
    <col min="12042" max="12042" width="6" style="29" customWidth="1"/>
    <col min="12043" max="12043" width="6.85546875" style="29" customWidth="1"/>
    <col min="12044" max="12044" width="7.5703125" style="29" customWidth="1"/>
    <col min="12045" max="12046" width="6.7109375" style="29" customWidth="1"/>
    <col min="12047" max="12047" width="6" style="29" customWidth="1"/>
    <col min="12048" max="12048" width="5.7109375" style="29" customWidth="1"/>
    <col min="12049" max="12049" width="9.28515625" style="29" customWidth="1"/>
    <col min="12050" max="12288" width="9.140625" style="29"/>
    <col min="12289" max="12289" width="7.140625" style="29" customWidth="1"/>
    <col min="12290" max="12290" width="0.42578125" style="29" customWidth="1"/>
    <col min="12291" max="12294" width="6.85546875" style="29" customWidth="1"/>
    <col min="12295" max="12295" width="5.5703125" style="29" customWidth="1"/>
    <col min="12296" max="12296" width="6" style="29" customWidth="1"/>
    <col min="12297" max="12297" width="5.7109375" style="29" customWidth="1"/>
    <col min="12298" max="12298" width="6" style="29" customWidth="1"/>
    <col min="12299" max="12299" width="6.85546875" style="29" customWidth="1"/>
    <col min="12300" max="12300" width="7.5703125" style="29" customWidth="1"/>
    <col min="12301" max="12302" width="6.7109375" style="29" customWidth="1"/>
    <col min="12303" max="12303" width="6" style="29" customWidth="1"/>
    <col min="12304" max="12304" width="5.7109375" style="29" customWidth="1"/>
    <col min="12305" max="12305" width="9.28515625" style="29" customWidth="1"/>
    <col min="12306" max="12544" width="9.140625" style="29"/>
    <col min="12545" max="12545" width="7.140625" style="29" customWidth="1"/>
    <col min="12546" max="12546" width="0.42578125" style="29" customWidth="1"/>
    <col min="12547" max="12550" width="6.85546875" style="29" customWidth="1"/>
    <col min="12551" max="12551" width="5.5703125" style="29" customWidth="1"/>
    <col min="12552" max="12552" width="6" style="29" customWidth="1"/>
    <col min="12553" max="12553" width="5.7109375" style="29" customWidth="1"/>
    <col min="12554" max="12554" width="6" style="29" customWidth="1"/>
    <col min="12555" max="12555" width="6.85546875" style="29" customWidth="1"/>
    <col min="12556" max="12556" width="7.5703125" style="29" customWidth="1"/>
    <col min="12557" max="12558" width="6.7109375" style="29" customWidth="1"/>
    <col min="12559" max="12559" width="6" style="29" customWidth="1"/>
    <col min="12560" max="12560" width="5.7109375" style="29" customWidth="1"/>
    <col min="12561" max="12561" width="9.28515625" style="29" customWidth="1"/>
    <col min="12562" max="12800" width="9.140625" style="29"/>
    <col min="12801" max="12801" width="7.140625" style="29" customWidth="1"/>
    <col min="12802" max="12802" width="0.42578125" style="29" customWidth="1"/>
    <col min="12803" max="12806" width="6.85546875" style="29" customWidth="1"/>
    <col min="12807" max="12807" width="5.5703125" style="29" customWidth="1"/>
    <col min="12808" max="12808" width="6" style="29" customWidth="1"/>
    <col min="12809" max="12809" width="5.7109375" style="29" customWidth="1"/>
    <col min="12810" max="12810" width="6" style="29" customWidth="1"/>
    <col min="12811" max="12811" width="6.85546875" style="29" customWidth="1"/>
    <col min="12812" max="12812" width="7.5703125" style="29" customWidth="1"/>
    <col min="12813" max="12814" width="6.7109375" style="29" customWidth="1"/>
    <col min="12815" max="12815" width="6" style="29" customWidth="1"/>
    <col min="12816" max="12816" width="5.7109375" style="29" customWidth="1"/>
    <col min="12817" max="12817" width="9.28515625" style="29" customWidth="1"/>
    <col min="12818" max="13056" width="9.140625" style="29"/>
    <col min="13057" max="13057" width="7.140625" style="29" customWidth="1"/>
    <col min="13058" max="13058" width="0.42578125" style="29" customWidth="1"/>
    <col min="13059" max="13062" width="6.85546875" style="29" customWidth="1"/>
    <col min="13063" max="13063" width="5.5703125" style="29" customWidth="1"/>
    <col min="13064" max="13064" width="6" style="29" customWidth="1"/>
    <col min="13065" max="13065" width="5.7109375" style="29" customWidth="1"/>
    <col min="13066" max="13066" width="6" style="29" customWidth="1"/>
    <col min="13067" max="13067" width="6.85546875" style="29" customWidth="1"/>
    <col min="13068" max="13068" width="7.5703125" style="29" customWidth="1"/>
    <col min="13069" max="13070" width="6.7109375" style="29" customWidth="1"/>
    <col min="13071" max="13071" width="6" style="29" customWidth="1"/>
    <col min="13072" max="13072" width="5.7109375" style="29" customWidth="1"/>
    <col min="13073" max="13073" width="9.28515625" style="29" customWidth="1"/>
    <col min="13074" max="13312" width="9.140625" style="29"/>
    <col min="13313" max="13313" width="7.140625" style="29" customWidth="1"/>
    <col min="13314" max="13314" width="0.42578125" style="29" customWidth="1"/>
    <col min="13315" max="13318" width="6.85546875" style="29" customWidth="1"/>
    <col min="13319" max="13319" width="5.5703125" style="29" customWidth="1"/>
    <col min="13320" max="13320" width="6" style="29" customWidth="1"/>
    <col min="13321" max="13321" width="5.7109375" style="29" customWidth="1"/>
    <col min="13322" max="13322" width="6" style="29" customWidth="1"/>
    <col min="13323" max="13323" width="6.85546875" style="29" customWidth="1"/>
    <col min="13324" max="13324" width="7.5703125" style="29" customWidth="1"/>
    <col min="13325" max="13326" width="6.7109375" style="29" customWidth="1"/>
    <col min="13327" max="13327" width="6" style="29" customWidth="1"/>
    <col min="13328" max="13328" width="5.7109375" style="29" customWidth="1"/>
    <col min="13329" max="13329" width="9.28515625" style="29" customWidth="1"/>
    <col min="13330" max="13568" width="9.140625" style="29"/>
    <col min="13569" max="13569" width="7.140625" style="29" customWidth="1"/>
    <col min="13570" max="13570" width="0.42578125" style="29" customWidth="1"/>
    <col min="13571" max="13574" width="6.85546875" style="29" customWidth="1"/>
    <col min="13575" max="13575" width="5.5703125" style="29" customWidth="1"/>
    <col min="13576" max="13576" width="6" style="29" customWidth="1"/>
    <col min="13577" max="13577" width="5.7109375" style="29" customWidth="1"/>
    <col min="13578" max="13578" width="6" style="29" customWidth="1"/>
    <col min="13579" max="13579" width="6.85546875" style="29" customWidth="1"/>
    <col min="13580" max="13580" width="7.5703125" style="29" customWidth="1"/>
    <col min="13581" max="13582" width="6.7109375" style="29" customWidth="1"/>
    <col min="13583" max="13583" width="6" style="29" customWidth="1"/>
    <col min="13584" max="13584" width="5.7109375" style="29" customWidth="1"/>
    <col min="13585" max="13585" width="9.28515625" style="29" customWidth="1"/>
    <col min="13586" max="13824" width="9.140625" style="29"/>
    <col min="13825" max="13825" width="7.140625" style="29" customWidth="1"/>
    <col min="13826" max="13826" width="0.42578125" style="29" customWidth="1"/>
    <col min="13827" max="13830" width="6.85546875" style="29" customWidth="1"/>
    <col min="13831" max="13831" width="5.5703125" style="29" customWidth="1"/>
    <col min="13832" max="13832" width="6" style="29" customWidth="1"/>
    <col min="13833" max="13833" width="5.7109375" style="29" customWidth="1"/>
    <col min="13834" max="13834" width="6" style="29" customWidth="1"/>
    <col min="13835" max="13835" width="6.85546875" style="29" customWidth="1"/>
    <col min="13836" max="13836" width="7.5703125" style="29" customWidth="1"/>
    <col min="13837" max="13838" width="6.7109375" style="29" customWidth="1"/>
    <col min="13839" max="13839" width="6" style="29" customWidth="1"/>
    <col min="13840" max="13840" width="5.7109375" style="29" customWidth="1"/>
    <col min="13841" max="13841" width="9.28515625" style="29" customWidth="1"/>
    <col min="13842" max="14080" width="9.140625" style="29"/>
    <col min="14081" max="14081" width="7.140625" style="29" customWidth="1"/>
    <col min="14082" max="14082" width="0.42578125" style="29" customWidth="1"/>
    <col min="14083" max="14086" width="6.85546875" style="29" customWidth="1"/>
    <col min="14087" max="14087" width="5.5703125" style="29" customWidth="1"/>
    <col min="14088" max="14088" width="6" style="29" customWidth="1"/>
    <col min="14089" max="14089" width="5.7109375" style="29" customWidth="1"/>
    <col min="14090" max="14090" width="6" style="29" customWidth="1"/>
    <col min="14091" max="14091" width="6.85546875" style="29" customWidth="1"/>
    <col min="14092" max="14092" width="7.5703125" style="29" customWidth="1"/>
    <col min="14093" max="14094" width="6.7109375" style="29" customWidth="1"/>
    <col min="14095" max="14095" width="6" style="29" customWidth="1"/>
    <col min="14096" max="14096" width="5.7109375" style="29" customWidth="1"/>
    <col min="14097" max="14097" width="9.28515625" style="29" customWidth="1"/>
    <col min="14098" max="14336" width="9.140625" style="29"/>
    <col min="14337" max="14337" width="7.140625" style="29" customWidth="1"/>
    <col min="14338" max="14338" width="0.42578125" style="29" customWidth="1"/>
    <col min="14339" max="14342" width="6.85546875" style="29" customWidth="1"/>
    <col min="14343" max="14343" width="5.5703125" style="29" customWidth="1"/>
    <col min="14344" max="14344" width="6" style="29" customWidth="1"/>
    <col min="14345" max="14345" width="5.7109375" style="29" customWidth="1"/>
    <col min="14346" max="14346" width="6" style="29" customWidth="1"/>
    <col min="14347" max="14347" width="6.85546875" style="29" customWidth="1"/>
    <col min="14348" max="14348" width="7.5703125" style="29" customWidth="1"/>
    <col min="14349" max="14350" width="6.7109375" style="29" customWidth="1"/>
    <col min="14351" max="14351" width="6" style="29" customWidth="1"/>
    <col min="14352" max="14352" width="5.7109375" style="29" customWidth="1"/>
    <col min="14353" max="14353" width="9.28515625" style="29" customWidth="1"/>
    <col min="14354" max="14592" width="9.140625" style="29"/>
    <col min="14593" max="14593" width="7.140625" style="29" customWidth="1"/>
    <col min="14594" max="14594" width="0.42578125" style="29" customWidth="1"/>
    <col min="14595" max="14598" width="6.85546875" style="29" customWidth="1"/>
    <col min="14599" max="14599" width="5.5703125" style="29" customWidth="1"/>
    <col min="14600" max="14600" width="6" style="29" customWidth="1"/>
    <col min="14601" max="14601" width="5.7109375" style="29" customWidth="1"/>
    <col min="14602" max="14602" width="6" style="29" customWidth="1"/>
    <col min="14603" max="14603" width="6.85546875" style="29" customWidth="1"/>
    <col min="14604" max="14604" width="7.5703125" style="29" customWidth="1"/>
    <col min="14605" max="14606" width="6.7109375" style="29" customWidth="1"/>
    <col min="14607" max="14607" width="6" style="29" customWidth="1"/>
    <col min="14608" max="14608" width="5.7109375" style="29" customWidth="1"/>
    <col min="14609" max="14609" width="9.28515625" style="29" customWidth="1"/>
    <col min="14610" max="14848" width="9.140625" style="29"/>
    <col min="14849" max="14849" width="7.140625" style="29" customWidth="1"/>
    <col min="14850" max="14850" width="0.42578125" style="29" customWidth="1"/>
    <col min="14851" max="14854" width="6.85546875" style="29" customWidth="1"/>
    <col min="14855" max="14855" width="5.5703125" style="29" customWidth="1"/>
    <col min="14856" max="14856" width="6" style="29" customWidth="1"/>
    <col min="14857" max="14857" width="5.7109375" style="29" customWidth="1"/>
    <col min="14858" max="14858" width="6" style="29" customWidth="1"/>
    <col min="14859" max="14859" width="6.85546875" style="29" customWidth="1"/>
    <col min="14860" max="14860" width="7.5703125" style="29" customWidth="1"/>
    <col min="14861" max="14862" width="6.7109375" style="29" customWidth="1"/>
    <col min="14863" max="14863" width="6" style="29" customWidth="1"/>
    <col min="14864" max="14864" width="5.7109375" style="29" customWidth="1"/>
    <col min="14865" max="14865" width="9.28515625" style="29" customWidth="1"/>
    <col min="14866" max="15104" width="9.140625" style="29"/>
    <col min="15105" max="15105" width="7.140625" style="29" customWidth="1"/>
    <col min="15106" max="15106" width="0.42578125" style="29" customWidth="1"/>
    <col min="15107" max="15110" width="6.85546875" style="29" customWidth="1"/>
    <col min="15111" max="15111" width="5.5703125" style="29" customWidth="1"/>
    <col min="15112" max="15112" width="6" style="29" customWidth="1"/>
    <col min="15113" max="15113" width="5.7109375" style="29" customWidth="1"/>
    <col min="15114" max="15114" width="6" style="29" customWidth="1"/>
    <col min="15115" max="15115" width="6.85546875" style="29" customWidth="1"/>
    <col min="15116" max="15116" width="7.5703125" style="29" customWidth="1"/>
    <col min="15117" max="15118" width="6.7109375" style="29" customWidth="1"/>
    <col min="15119" max="15119" width="6" style="29" customWidth="1"/>
    <col min="15120" max="15120" width="5.7109375" style="29" customWidth="1"/>
    <col min="15121" max="15121" width="9.28515625" style="29" customWidth="1"/>
    <col min="15122" max="15360" width="9.140625" style="29"/>
    <col min="15361" max="15361" width="7.140625" style="29" customWidth="1"/>
    <col min="15362" max="15362" width="0.42578125" style="29" customWidth="1"/>
    <col min="15363" max="15366" width="6.85546875" style="29" customWidth="1"/>
    <col min="15367" max="15367" width="5.5703125" style="29" customWidth="1"/>
    <col min="15368" max="15368" width="6" style="29" customWidth="1"/>
    <col min="15369" max="15369" width="5.7109375" style="29" customWidth="1"/>
    <col min="15370" max="15370" width="6" style="29" customWidth="1"/>
    <col min="15371" max="15371" width="6.85546875" style="29" customWidth="1"/>
    <col min="15372" max="15372" width="7.5703125" style="29" customWidth="1"/>
    <col min="15373" max="15374" width="6.7109375" style="29" customWidth="1"/>
    <col min="15375" max="15375" width="6" style="29" customWidth="1"/>
    <col min="15376" max="15376" width="5.7109375" style="29" customWidth="1"/>
    <col min="15377" max="15377" width="9.28515625" style="29" customWidth="1"/>
    <col min="15378" max="15616" width="9.140625" style="29"/>
    <col min="15617" max="15617" width="7.140625" style="29" customWidth="1"/>
    <col min="15618" max="15618" width="0.42578125" style="29" customWidth="1"/>
    <col min="15619" max="15622" width="6.85546875" style="29" customWidth="1"/>
    <col min="15623" max="15623" width="5.5703125" style="29" customWidth="1"/>
    <col min="15624" max="15624" width="6" style="29" customWidth="1"/>
    <col min="15625" max="15625" width="5.7109375" style="29" customWidth="1"/>
    <col min="15626" max="15626" width="6" style="29" customWidth="1"/>
    <col min="15627" max="15627" width="6.85546875" style="29" customWidth="1"/>
    <col min="15628" max="15628" width="7.5703125" style="29" customWidth="1"/>
    <col min="15629" max="15630" width="6.7109375" style="29" customWidth="1"/>
    <col min="15631" max="15631" width="6" style="29" customWidth="1"/>
    <col min="15632" max="15632" width="5.7109375" style="29" customWidth="1"/>
    <col min="15633" max="15633" width="9.28515625" style="29" customWidth="1"/>
    <col min="15634" max="15872" width="9.140625" style="29"/>
    <col min="15873" max="15873" width="7.140625" style="29" customWidth="1"/>
    <col min="15874" max="15874" width="0.42578125" style="29" customWidth="1"/>
    <col min="15875" max="15878" width="6.85546875" style="29" customWidth="1"/>
    <col min="15879" max="15879" width="5.5703125" style="29" customWidth="1"/>
    <col min="15880" max="15880" width="6" style="29" customWidth="1"/>
    <col min="15881" max="15881" width="5.7109375" style="29" customWidth="1"/>
    <col min="15882" max="15882" width="6" style="29" customWidth="1"/>
    <col min="15883" max="15883" width="6.85546875" style="29" customWidth="1"/>
    <col min="15884" max="15884" width="7.5703125" style="29" customWidth="1"/>
    <col min="15885" max="15886" width="6.7109375" style="29" customWidth="1"/>
    <col min="15887" max="15887" width="6" style="29" customWidth="1"/>
    <col min="15888" max="15888" width="5.7109375" style="29" customWidth="1"/>
    <col min="15889" max="15889" width="9.28515625" style="29" customWidth="1"/>
    <col min="15890" max="16128" width="9.140625" style="29"/>
    <col min="16129" max="16129" width="7.140625" style="29" customWidth="1"/>
    <col min="16130" max="16130" width="0.42578125" style="29" customWidth="1"/>
    <col min="16131" max="16134" width="6.85546875" style="29" customWidth="1"/>
    <col min="16135" max="16135" width="5.5703125" style="29" customWidth="1"/>
    <col min="16136" max="16136" width="6" style="29" customWidth="1"/>
    <col min="16137" max="16137" width="5.7109375" style="29" customWidth="1"/>
    <col min="16138" max="16138" width="6" style="29" customWidth="1"/>
    <col min="16139" max="16139" width="6.85546875" style="29" customWidth="1"/>
    <col min="16140" max="16140" width="7.5703125" style="29" customWidth="1"/>
    <col min="16141" max="16142" width="6.7109375" style="29" customWidth="1"/>
    <col min="16143" max="16143" width="6" style="29" customWidth="1"/>
    <col min="16144" max="16144" width="5.7109375" style="29" customWidth="1"/>
    <col min="16145" max="16145" width="9.28515625" style="29" customWidth="1"/>
    <col min="16146" max="16384" width="9.140625" style="29"/>
  </cols>
  <sheetData>
    <row r="1" spans="1:17" s="1" customFormat="1" ht="24.95" customHeight="1">
      <c r="A1" s="366" t="s">
        <v>851</v>
      </c>
      <c r="B1" s="606"/>
      <c r="C1" s="606"/>
      <c r="P1" s="230"/>
    </row>
    <row r="2" spans="1:17" s="1" customFormat="1" ht="21.95" customHeight="1">
      <c r="A2" s="366"/>
      <c r="B2" s="606"/>
      <c r="C2" s="606"/>
      <c r="P2" s="230"/>
    </row>
    <row r="3" spans="1:17" s="4" customFormat="1" ht="21.95" customHeight="1">
      <c r="A3" s="1464" t="s">
        <v>1594</v>
      </c>
      <c r="B3" s="1464"/>
      <c r="C3" s="1464"/>
      <c r="D3" s="1464"/>
      <c r="E3" s="1464"/>
      <c r="F3" s="1464"/>
      <c r="G3" s="1464"/>
      <c r="H3" s="1464"/>
      <c r="I3" s="1464"/>
      <c r="J3" s="1464"/>
      <c r="K3" s="1464"/>
      <c r="L3" s="1464"/>
      <c r="M3" s="1464"/>
      <c r="N3" s="1464"/>
      <c r="O3" s="1464"/>
      <c r="P3" s="1464"/>
      <c r="Q3" s="683"/>
    </row>
    <row r="4" spans="1:17" s="5" customFormat="1" ht="21.95" customHeight="1">
      <c r="A4" s="1460" t="s">
        <v>1593</v>
      </c>
      <c r="B4" s="1460"/>
      <c r="C4" s="1460"/>
      <c r="D4" s="1460"/>
      <c r="E4" s="1460"/>
      <c r="F4" s="1460"/>
      <c r="G4" s="1460"/>
      <c r="H4" s="1460"/>
      <c r="I4" s="1460"/>
      <c r="J4" s="1460"/>
      <c r="K4" s="1460"/>
      <c r="L4" s="1460"/>
      <c r="M4" s="1460"/>
      <c r="N4" s="1460"/>
      <c r="O4" s="1460"/>
      <c r="P4" s="1460"/>
      <c r="Q4" s="736"/>
    </row>
    <row r="5" spans="1:17" s="8" customFormat="1" ht="15.95" customHeight="1" thickBot="1">
      <c r="A5" s="53" t="s">
        <v>1529</v>
      </c>
      <c r="B5" s="54"/>
      <c r="C5" s="54"/>
      <c r="L5" s="1487" t="s">
        <v>1530</v>
      </c>
      <c r="M5" s="1487"/>
      <c r="N5" s="1487"/>
      <c r="O5" s="1487"/>
      <c r="P5" s="1487"/>
      <c r="Q5" s="179"/>
    </row>
    <row r="6" spans="1:17" s="4" customFormat="1" ht="17.100000000000001" customHeight="1">
      <c r="A6" s="684" t="s">
        <v>830</v>
      </c>
      <c r="B6" s="713"/>
      <c r="C6" s="1554" t="s">
        <v>852</v>
      </c>
      <c r="D6" s="1554"/>
      <c r="E6" s="1554"/>
      <c r="F6" s="1554"/>
      <c r="G6" s="1554"/>
      <c r="H6" s="1704"/>
      <c r="I6" s="1553" t="s">
        <v>853</v>
      </c>
      <c r="J6" s="1554"/>
      <c r="K6" s="1554"/>
      <c r="L6" s="1704"/>
      <c r="M6" s="1553" t="s">
        <v>854</v>
      </c>
      <c r="N6" s="1554"/>
      <c r="O6" s="1554"/>
      <c r="P6" s="1554"/>
      <c r="Q6" s="150"/>
    </row>
    <row r="7" spans="1:17" s="4" customFormat="1" ht="17.100000000000001" customHeight="1">
      <c r="A7" s="704"/>
      <c r="B7" s="705"/>
      <c r="C7" s="1562" t="s">
        <v>855</v>
      </c>
      <c r="D7" s="1562"/>
      <c r="E7" s="1562"/>
      <c r="F7" s="1562"/>
      <c r="G7" s="1562"/>
      <c r="H7" s="1566"/>
      <c r="I7" s="1557" t="s">
        <v>856</v>
      </c>
      <c r="J7" s="1562"/>
      <c r="K7" s="1562"/>
      <c r="L7" s="1566"/>
      <c r="M7" s="1557" t="s">
        <v>857</v>
      </c>
      <c r="N7" s="1562"/>
      <c r="O7" s="1562"/>
      <c r="P7" s="1562"/>
      <c r="Q7" s="150"/>
    </row>
    <row r="8" spans="1:17" s="4" customFormat="1" ht="17.100000000000001" customHeight="1">
      <c r="A8" s="704"/>
      <c r="B8" s="705"/>
      <c r="C8" s="1722" t="s">
        <v>221</v>
      </c>
      <c r="D8" s="1578"/>
      <c r="E8" s="1577" t="s">
        <v>858</v>
      </c>
      <c r="F8" s="1578"/>
      <c r="G8" s="1577" t="s">
        <v>859</v>
      </c>
      <c r="H8" s="1578"/>
      <c r="I8" s="1577" t="s">
        <v>860</v>
      </c>
      <c r="J8" s="1578"/>
      <c r="K8" s="1577" t="s">
        <v>859</v>
      </c>
      <c r="L8" s="1578"/>
      <c r="M8" s="1577" t="s">
        <v>861</v>
      </c>
      <c r="N8" s="1578"/>
      <c r="O8" s="1577" t="s">
        <v>859</v>
      </c>
      <c r="P8" s="1722"/>
      <c r="Q8" s="150"/>
    </row>
    <row r="9" spans="1:17" s="4" customFormat="1" ht="17.100000000000001" customHeight="1">
      <c r="A9" s="737" t="s">
        <v>862</v>
      </c>
      <c r="B9" s="738"/>
      <c r="C9" s="1562" t="s">
        <v>849</v>
      </c>
      <c r="D9" s="1566"/>
      <c r="E9" s="1557" t="s">
        <v>863</v>
      </c>
      <c r="F9" s="1566"/>
      <c r="G9" s="1557" t="s">
        <v>864</v>
      </c>
      <c r="H9" s="1566"/>
      <c r="I9" s="1557" t="s">
        <v>865</v>
      </c>
      <c r="J9" s="1566"/>
      <c r="K9" s="1557" t="s">
        <v>864</v>
      </c>
      <c r="L9" s="1566"/>
      <c r="M9" s="1557" t="s">
        <v>866</v>
      </c>
      <c r="N9" s="1566"/>
      <c r="O9" s="1557" t="s">
        <v>864</v>
      </c>
      <c r="P9" s="1562"/>
      <c r="Q9" s="150"/>
    </row>
    <row r="10" spans="1:17" s="150" customFormat="1" ht="3" customHeight="1">
      <c r="A10" s="95"/>
      <c r="B10" s="96"/>
      <c r="C10" s="683"/>
      <c r="D10" s="683"/>
      <c r="E10" s="683"/>
      <c r="F10" s="683"/>
      <c r="G10" s="683"/>
      <c r="H10" s="683"/>
      <c r="I10" s="683"/>
      <c r="J10" s="683"/>
      <c r="K10" s="683"/>
      <c r="L10" s="683"/>
      <c r="M10" s="683"/>
      <c r="N10" s="683"/>
      <c r="O10" s="683"/>
      <c r="P10" s="683"/>
    </row>
    <row r="11" spans="1:17" s="4" customFormat="1" ht="27" customHeight="1">
      <c r="A11" s="98">
        <v>2012</v>
      </c>
      <c r="B11" s="65"/>
      <c r="C11" s="1712">
        <v>0.7</v>
      </c>
      <c r="D11" s="1713"/>
      <c r="E11" s="1573">
        <v>2.6</v>
      </c>
      <c r="F11" s="1716"/>
      <c r="G11" s="1504">
        <v>54000</v>
      </c>
      <c r="H11" s="1711"/>
      <c r="I11" s="1504">
        <v>2000</v>
      </c>
      <c r="J11" s="1711"/>
      <c r="K11" s="1504">
        <v>252538</v>
      </c>
      <c r="L11" s="1711"/>
      <c r="M11" s="1504">
        <v>5</v>
      </c>
      <c r="N11" s="1711"/>
      <c r="O11" s="1504">
        <v>1044000</v>
      </c>
      <c r="P11" s="1711"/>
      <c r="Q11" s="150"/>
    </row>
    <row r="12" spans="1:17" s="4" customFormat="1" ht="27" customHeight="1">
      <c r="A12" s="98">
        <v>2013</v>
      </c>
      <c r="B12" s="65"/>
      <c r="C12" s="1712">
        <v>0.9</v>
      </c>
      <c r="D12" s="1713"/>
      <c r="E12" s="1573">
        <v>3.4</v>
      </c>
      <c r="F12" s="1716"/>
      <c r="G12" s="1504">
        <v>143962</v>
      </c>
      <c r="H12" s="1711"/>
      <c r="I12" s="1504">
        <v>2000</v>
      </c>
      <c r="J12" s="1711"/>
      <c r="K12" s="1504">
        <v>359854</v>
      </c>
      <c r="L12" s="1711"/>
      <c r="M12" s="1504">
        <v>9</v>
      </c>
      <c r="N12" s="1711"/>
      <c r="O12" s="1504">
        <v>1666378</v>
      </c>
      <c r="P12" s="1711"/>
      <c r="Q12" s="150"/>
    </row>
    <row r="13" spans="1:17" s="4" customFormat="1" ht="27" customHeight="1">
      <c r="A13" s="98">
        <v>2014</v>
      </c>
      <c r="B13" s="65"/>
      <c r="C13" s="1712">
        <v>0</v>
      </c>
      <c r="D13" s="1713"/>
      <c r="E13" s="1573">
        <v>0.1</v>
      </c>
      <c r="F13" s="1716"/>
      <c r="G13" s="1504">
        <v>6046</v>
      </c>
      <c r="H13" s="1711"/>
      <c r="I13" s="1504">
        <v>2000</v>
      </c>
      <c r="J13" s="1711"/>
      <c r="K13" s="1504">
        <v>344248</v>
      </c>
      <c r="L13" s="1711"/>
      <c r="M13" s="1504">
        <v>7</v>
      </c>
      <c r="N13" s="1711"/>
      <c r="O13" s="1504">
        <v>1238892</v>
      </c>
      <c r="P13" s="1711"/>
      <c r="Q13" s="150"/>
    </row>
    <row r="14" spans="1:17" s="4" customFormat="1" ht="27" customHeight="1">
      <c r="A14" s="98">
        <v>2015</v>
      </c>
      <c r="B14" s="65"/>
      <c r="C14" s="1712">
        <v>0.2</v>
      </c>
      <c r="D14" s="1713"/>
      <c r="E14" s="1573">
        <v>0.7</v>
      </c>
      <c r="F14" s="1716"/>
      <c r="G14" s="1504">
        <v>57647</v>
      </c>
      <c r="H14" s="1711"/>
      <c r="I14" s="1504">
        <v>1000</v>
      </c>
      <c r="J14" s="1711"/>
      <c r="K14" s="1504">
        <v>208321</v>
      </c>
      <c r="L14" s="1711"/>
      <c r="M14" s="1504">
        <v>5</v>
      </c>
      <c r="N14" s="1711"/>
      <c r="O14" s="1504">
        <v>892251</v>
      </c>
      <c r="P14" s="1711"/>
      <c r="Q14" s="150"/>
    </row>
    <row r="15" spans="1:17" s="4" customFormat="1" ht="27" customHeight="1">
      <c r="A15" s="98">
        <v>2016</v>
      </c>
      <c r="B15" s="65"/>
      <c r="C15" s="1712">
        <v>0.1</v>
      </c>
      <c r="D15" s="1713"/>
      <c r="E15" s="1714">
        <v>0</v>
      </c>
      <c r="F15" s="1715"/>
      <c r="G15" s="1504">
        <v>59089</v>
      </c>
      <c r="H15" s="1711"/>
      <c r="I15" s="1504">
        <v>2000</v>
      </c>
      <c r="J15" s="1711"/>
      <c r="K15" s="1504">
        <v>283651</v>
      </c>
      <c r="L15" s="1711"/>
      <c r="M15" s="1504">
        <v>6</v>
      </c>
      <c r="N15" s="1711"/>
      <c r="O15" s="1504">
        <v>1490070</v>
      </c>
      <c r="P15" s="1711"/>
      <c r="Q15" s="150"/>
    </row>
    <row r="16" spans="1:17" s="4" customFormat="1" ht="35.1" customHeight="1">
      <c r="A16" s="101">
        <v>2017</v>
      </c>
      <c r="B16" s="164"/>
      <c r="C16" s="1718">
        <v>0.3</v>
      </c>
      <c r="D16" s="1719"/>
      <c r="E16" s="1720">
        <v>0</v>
      </c>
      <c r="F16" s="1721"/>
      <c r="G16" s="1507">
        <v>27341</v>
      </c>
      <c r="H16" s="1717"/>
      <c r="I16" s="1507">
        <v>1500</v>
      </c>
      <c r="J16" s="1717"/>
      <c r="K16" s="1507">
        <v>234931</v>
      </c>
      <c r="L16" s="1717"/>
      <c r="M16" s="1507">
        <v>4</v>
      </c>
      <c r="N16" s="1717"/>
      <c r="O16" s="1507">
        <v>887026</v>
      </c>
      <c r="P16" s="1717"/>
      <c r="Q16" s="150"/>
    </row>
    <row r="17" spans="1:17" ht="3" customHeight="1" thickBot="1">
      <c r="A17" s="669"/>
      <c r="B17" s="73"/>
      <c r="C17" s="669"/>
      <c r="D17" s="734"/>
      <c r="E17" s="734"/>
      <c r="F17" s="734"/>
      <c r="G17" s="734"/>
      <c r="H17" s="739"/>
      <c r="I17" s="739"/>
      <c r="J17" s="734"/>
      <c r="K17" s="734"/>
      <c r="L17" s="734"/>
      <c r="M17" s="734"/>
      <c r="N17" s="739"/>
      <c r="O17" s="739"/>
      <c r="P17" s="739"/>
      <c r="Q17" s="153"/>
    </row>
    <row r="18" spans="1:17" s="131" customFormat="1" ht="15" customHeight="1">
      <c r="A18" s="680" t="s">
        <v>867</v>
      </c>
      <c r="B18" s="514"/>
      <c r="C18" s="514"/>
      <c r="D18" s="740"/>
      <c r="E18" s="740"/>
      <c r="F18" s="740"/>
      <c r="G18" s="740"/>
      <c r="H18" s="741"/>
      <c r="I18" s="741"/>
      <c r="J18" s="740"/>
      <c r="K18" s="740"/>
      <c r="L18" s="740"/>
      <c r="M18" s="740"/>
      <c r="N18" s="741"/>
      <c r="O18" s="741"/>
      <c r="P18" s="741"/>
      <c r="Q18" s="506"/>
    </row>
    <row r="19" spans="1:17" s="131" customFormat="1" ht="15" customHeight="1">
      <c r="A19" s="53" t="s">
        <v>770</v>
      </c>
      <c r="B19" s="147"/>
      <c r="C19" s="147"/>
      <c r="D19" s="515"/>
      <c r="E19" s="515"/>
      <c r="F19" s="515"/>
      <c r="G19" s="516"/>
      <c r="H19" s="515" t="s">
        <v>211</v>
      </c>
      <c r="I19" s="515"/>
      <c r="J19" s="515"/>
      <c r="K19" s="515"/>
      <c r="L19" s="515"/>
      <c r="M19" s="515"/>
      <c r="N19" s="515"/>
      <c r="O19" s="515"/>
      <c r="P19" s="515"/>
      <c r="Q19" s="506"/>
    </row>
    <row r="20" spans="1:17" s="131" customFormat="1" ht="19.149999999999999" customHeight="1">
      <c r="A20" s="147"/>
      <c r="B20" s="147"/>
      <c r="C20" s="147"/>
      <c r="D20" s="515"/>
      <c r="E20" s="515"/>
      <c r="F20" s="515"/>
      <c r="G20" s="516"/>
      <c r="H20" s="515"/>
      <c r="I20" s="515"/>
      <c r="J20" s="515"/>
      <c r="K20" s="515"/>
      <c r="L20" s="515"/>
      <c r="M20" s="515"/>
      <c r="N20" s="515"/>
      <c r="O20" s="515"/>
      <c r="P20" s="515"/>
    </row>
    <row r="21" spans="1:17" ht="17.45" customHeight="1">
      <c r="A21" s="606"/>
      <c r="B21" s="60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30"/>
    </row>
    <row r="22" spans="1:17" ht="21.95" customHeight="1">
      <c r="A22" s="1464" t="s">
        <v>868</v>
      </c>
      <c r="B22" s="1464"/>
      <c r="C22" s="1464"/>
      <c r="D22" s="1464"/>
      <c r="E22" s="1464"/>
      <c r="F22" s="1464"/>
      <c r="G22" s="1464"/>
      <c r="H22" s="1464"/>
      <c r="I22" s="1464"/>
      <c r="J22" s="1464"/>
      <c r="K22" s="1464"/>
      <c r="L22" s="1464"/>
      <c r="M22" s="1464"/>
      <c r="N22" s="1464"/>
      <c r="O22" s="1464"/>
      <c r="P22" s="1464"/>
    </row>
    <row r="23" spans="1:17" ht="21.95" customHeight="1">
      <c r="A23" s="1537" t="s">
        <v>869</v>
      </c>
      <c r="B23" s="1537"/>
      <c r="C23" s="1537"/>
      <c r="D23" s="1537"/>
      <c r="E23" s="1537"/>
      <c r="F23" s="1537"/>
      <c r="G23" s="1537"/>
      <c r="H23" s="1537"/>
      <c r="I23" s="1537"/>
      <c r="J23" s="1537"/>
      <c r="K23" s="1537"/>
      <c r="L23" s="1537"/>
      <c r="M23" s="1537"/>
      <c r="N23" s="1537"/>
      <c r="O23" s="1537"/>
      <c r="P23" s="1537"/>
    </row>
    <row r="24" spans="1:17" s="4" customFormat="1" ht="15.95" customHeight="1" thickBot="1">
      <c r="A24" s="53" t="s">
        <v>870</v>
      </c>
      <c r="B24" s="54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487" t="s">
        <v>871</v>
      </c>
      <c r="O24" s="1487"/>
      <c r="P24" s="1487"/>
    </row>
    <row r="25" spans="1:17" ht="17.100000000000001" customHeight="1">
      <c r="A25" s="684" t="s">
        <v>830</v>
      </c>
      <c r="B25" s="699"/>
      <c r="C25" s="283" t="s">
        <v>844</v>
      </c>
      <c r="D25" s="719"/>
      <c r="E25" s="415" t="s">
        <v>872</v>
      </c>
      <c r="F25" s="719"/>
      <c r="G25" s="414" t="s">
        <v>873</v>
      </c>
      <c r="H25" s="719"/>
      <c r="I25" s="415" t="s">
        <v>874</v>
      </c>
      <c r="J25" s="283"/>
      <c r="K25" s="742" t="s">
        <v>875</v>
      </c>
      <c r="L25" s="719"/>
      <c r="M25" s="743" t="s">
        <v>876</v>
      </c>
      <c r="N25" s="719"/>
      <c r="O25" s="415" t="s">
        <v>877</v>
      </c>
      <c r="P25" s="283"/>
    </row>
    <row r="26" spans="1:17" ht="17.100000000000001" customHeight="1">
      <c r="A26" s="744"/>
      <c r="B26" s="705"/>
      <c r="C26" s="720" t="s">
        <v>17</v>
      </c>
      <c r="D26" s="343"/>
      <c r="E26" s="1705" t="s">
        <v>878</v>
      </c>
      <c r="F26" s="1706"/>
      <c r="G26" s="1705" t="s">
        <v>879</v>
      </c>
      <c r="H26" s="1706"/>
      <c r="I26" s="1705" t="s">
        <v>880</v>
      </c>
      <c r="J26" s="1706"/>
      <c r="K26" s="1557" t="s">
        <v>881</v>
      </c>
      <c r="L26" s="1566"/>
      <c r="M26" s="1705" t="s">
        <v>882</v>
      </c>
      <c r="N26" s="1706"/>
      <c r="O26" s="720" t="s">
        <v>692</v>
      </c>
      <c r="P26" s="720"/>
    </row>
    <row r="27" spans="1:17" ht="17.100000000000001" customHeight="1">
      <c r="A27" s="744"/>
      <c r="B27" s="705"/>
      <c r="C27" s="333" t="s">
        <v>206</v>
      </c>
      <c r="D27" s="333" t="s">
        <v>883</v>
      </c>
      <c r="E27" s="333" t="s">
        <v>206</v>
      </c>
      <c r="F27" s="333" t="s">
        <v>883</v>
      </c>
      <c r="G27" s="333" t="s">
        <v>206</v>
      </c>
      <c r="H27" s="333" t="s">
        <v>883</v>
      </c>
      <c r="I27" s="333" t="s">
        <v>206</v>
      </c>
      <c r="J27" s="333" t="s">
        <v>883</v>
      </c>
      <c r="K27" s="333" t="s">
        <v>206</v>
      </c>
      <c r="L27" s="333" t="s">
        <v>883</v>
      </c>
      <c r="M27" s="333" t="s">
        <v>206</v>
      </c>
      <c r="N27" s="333" t="s">
        <v>883</v>
      </c>
      <c r="O27" s="333" t="s">
        <v>206</v>
      </c>
      <c r="P27" s="700" t="s">
        <v>883</v>
      </c>
    </row>
    <row r="28" spans="1:17" ht="17.100000000000001" customHeight="1">
      <c r="A28" s="687" t="s">
        <v>768</v>
      </c>
      <c r="B28" s="738"/>
      <c r="C28" s="692" t="s">
        <v>849</v>
      </c>
      <c r="D28" s="692" t="s">
        <v>863</v>
      </c>
      <c r="E28" s="692" t="s">
        <v>849</v>
      </c>
      <c r="F28" s="692" t="s">
        <v>863</v>
      </c>
      <c r="G28" s="692" t="s">
        <v>849</v>
      </c>
      <c r="H28" s="692" t="s">
        <v>863</v>
      </c>
      <c r="I28" s="692" t="s">
        <v>849</v>
      </c>
      <c r="J28" s="692" t="s">
        <v>863</v>
      </c>
      <c r="K28" s="692" t="s">
        <v>849</v>
      </c>
      <c r="L28" s="692" t="s">
        <v>863</v>
      </c>
      <c r="M28" s="692" t="s">
        <v>849</v>
      </c>
      <c r="N28" s="692" t="s">
        <v>863</v>
      </c>
      <c r="O28" s="692" t="s">
        <v>849</v>
      </c>
      <c r="P28" s="691" t="s">
        <v>863</v>
      </c>
    </row>
    <row r="29" spans="1:17" ht="3" customHeight="1">
      <c r="A29" s="95"/>
      <c r="B29" s="96"/>
      <c r="C29" s="683"/>
      <c r="D29" s="683"/>
      <c r="E29" s="683"/>
      <c r="F29" s="683"/>
      <c r="G29" s="683"/>
      <c r="H29" s="683"/>
      <c r="I29" s="683"/>
      <c r="J29" s="683"/>
      <c r="K29" s="683"/>
      <c r="L29" s="683"/>
      <c r="M29" s="683"/>
      <c r="N29" s="683"/>
      <c r="O29" s="683"/>
      <c r="P29" s="683"/>
    </row>
    <row r="30" spans="1:17" s="4" customFormat="1" ht="27" customHeight="1">
      <c r="A30" s="98">
        <v>2012</v>
      </c>
      <c r="B30" s="66"/>
      <c r="C30" s="293">
        <v>227.5</v>
      </c>
      <c r="D30" s="293">
        <v>554.70000000000005</v>
      </c>
      <c r="E30" s="293">
        <v>168.5</v>
      </c>
      <c r="F30" s="293">
        <v>459</v>
      </c>
      <c r="G30" s="293">
        <v>0</v>
      </c>
      <c r="H30" s="293">
        <v>0</v>
      </c>
      <c r="I30" s="293">
        <v>22</v>
      </c>
      <c r="J30" s="293">
        <v>66</v>
      </c>
      <c r="K30" s="293">
        <v>30</v>
      </c>
      <c r="L30" s="293">
        <v>8.6999999999999993</v>
      </c>
      <c r="M30" s="293">
        <v>0</v>
      </c>
      <c r="N30" s="293">
        <v>0</v>
      </c>
      <c r="O30" s="293">
        <v>7</v>
      </c>
      <c r="P30" s="293">
        <v>21</v>
      </c>
    </row>
    <row r="31" spans="1:17" s="4" customFormat="1" ht="27" customHeight="1">
      <c r="A31" s="98">
        <v>2013</v>
      </c>
      <c r="B31" s="66"/>
      <c r="C31" s="293">
        <v>271.60000000000002</v>
      </c>
      <c r="D31" s="293">
        <v>683.5</v>
      </c>
      <c r="E31" s="293">
        <v>168.5</v>
      </c>
      <c r="F31" s="293">
        <v>459</v>
      </c>
      <c r="G31" s="293">
        <v>0</v>
      </c>
      <c r="H31" s="293">
        <v>0</v>
      </c>
      <c r="I31" s="293">
        <v>22</v>
      </c>
      <c r="J31" s="293">
        <v>66</v>
      </c>
      <c r="K31" s="293">
        <v>30</v>
      </c>
      <c r="L31" s="293">
        <v>8.6999999999999993</v>
      </c>
      <c r="M31" s="293">
        <v>0</v>
      </c>
      <c r="N31" s="293">
        <v>0</v>
      </c>
      <c r="O31" s="293">
        <v>7</v>
      </c>
      <c r="P31" s="293">
        <v>21</v>
      </c>
    </row>
    <row r="32" spans="1:17" s="4" customFormat="1" ht="27" customHeight="1">
      <c r="A32" s="98">
        <v>2014</v>
      </c>
      <c r="B32" s="66"/>
      <c r="C32" s="293">
        <v>236.1</v>
      </c>
      <c r="D32" s="293">
        <v>464.7</v>
      </c>
      <c r="E32" s="293">
        <v>136.1</v>
      </c>
      <c r="F32" s="293">
        <v>409</v>
      </c>
      <c r="G32" s="293">
        <v>30</v>
      </c>
      <c r="H32" s="293">
        <v>12.7</v>
      </c>
      <c r="I32" s="293">
        <v>0</v>
      </c>
      <c r="J32" s="293">
        <v>0</v>
      </c>
      <c r="K32" s="293">
        <v>0</v>
      </c>
      <c r="L32" s="293">
        <v>0</v>
      </c>
      <c r="M32" s="293">
        <v>20</v>
      </c>
      <c r="N32" s="293">
        <v>0</v>
      </c>
      <c r="O32" s="293">
        <v>50</v>
      </c>
      <c r="P32" s="293">
        <v>43</v>
      </c>
    </row>
    <row r="33" spans="1:16" s="4" customFormat="1" ht="27" customHeight="1">
      <c r="A33" s="98">
        <v>2015</v>
      </c>
      <c r="B33" s="66"/>
      <c r="C33" s="293">
        <v>132.30000000000001</v>
      </c>
      <c r="D33" s="293">
        <v>196.2</v>
      </c>
      <c r="E33" s="293">
        <v>62.3</v>
      </c>
      <c r="F33" s="293">
        <v>155.69999999999999</v>
      </c>
      <c r="G33" s="293">
        <v>20</v>
      </c>
      <c r="H33" s="293">
        <v>13.3</v>
      </c>
      <c r="I33" s="293">
        <v>0</v>
      </c>
      <c r="J33" s="293">
        <v>0</v>
      </c>
      <c r="K33" s="293">
        <v>0</v>
      </c>
      <c r="L33" s="293">
        <v>0</v>
      </c>
      <c r="M33" s="293">
        <v>20</v>
      </c>
      <c r="N33" s="293">
        <v>0</v>
      </c>
      <c r="O33" s="293">
        <v>30</v>
      </c>
      <c r="P33" s="293">
        <v>27.2</v>
      </c>
    </row>
    <row r="34" spans="1:16" s="4" customFormat="1" ht="27" customHeight="1">
      <c r="A34" s="98">
        <v>2016</v>
      </c>
      <c r="B34" s="66"/>
      <c r="C34" s="293">
        <v>138.6</v>
      </c>
      <c r="D34" s="293">
        <v>191.1</v>
      </c>
      <c r="E34" s="293">
        <v>83.6</v>
      </c>
      <c r="F34" s="293">
        <v>187.5</v>
      </c>
      <c r="G34" s="293">
        <v>10</v>
      </c>
      <c r="H34" s="293">
        <v>0.7</v>
      </c>
      <c r="I34" s="293">
        <v>0</v>
      </c>
      <c r="J34" s="293">
        <v>0</v>
      </c>
      <c r="K34" s="293">
        <v>0</v>
      </c>
      <c r="L34" s="293">
        <v>0</v>
      </c>
      <c r="M34" s="293">
        <v>10</v>
      </c>
      <c r="N34" s="293">
        <v>0</v>
      </c>
      <c r="O34" s="293">
        <v>35</v>
      </c>
      <c r="P34" s="293">
        <v>2.9</v>
      </c>
    </row>
    <row r="35" spans="1:16" s="4" customFormat="1" ht="35.1" customHeight="1">
      <c r="A35" s="101">
        <v>2017</v>
      </c>
      <c r="B35" s="69"/>
      <c r="C35" s="745">
        <v>158</v>
      </c>
      <c r="D35" s="745">
        <v>261.89999999999998</v>
      </c>
      <c r="E35" s="745">
        <v>112.5</v>
      </c>
      <c r="F35" s="745">
        <v>247.8</v>
      </c>
      <c r="G35" s="745">
        <v>10</v>
      </c>
      <c r="H35" s="745">
        <v>3.6</v>
      </c>
      <c r="I35" s="745">
        <v>0</v>
      </c>
      <c r="J35" s="745">
        <v>0</v>
      </c>
      <c r="K35" s="745">
        <v>25</v>
      </c>
      <c r="L35" s="745">
        <v>37.5</v>
      </c>
      <c r="M35" s="745">
        <v>10</v>
      </c>
      <c r="N35" s="745">
        <v>0</v>
      </c>
      <c r="O35" s="745">
        <v>25.5</v>
      </c>
      <c r="P35" s="745">
        <v>10.5</v>
      </c>
    </row>
    <row r="36" spans="1:16" ht="3" customHeight="1" thickBot="1">
      <c r="A36" s="669"/>
      <c r="B36" s="73"/>
      <c r="C36" s="733"/>
      <c r="D36" s="733"/>
      <c r="E36" s="734"/>
      <c r="F36" s="734"/>
      <c r="G36" s="74"/>
      <c r="H36" s="74"/>
      <c r="I36" s="74"/>
      <c r="J36" s="74"/>
      <c r="K36" s="74"/>
      <c r="L36" s="74"/>
      <c r="M36" s="74"/>
      <c r="N36" s="74"/>
      <c r="O36" s="734"/>
      <c r="P36" s="734"/>
    </row>
    <row r="37" spans="1:16" ht="15" customHeight="1">
      <c r="A37" s="128" t="s">
        <v>770</v>
      </c>
      <c r="B37" s="173"/>
      <c r="C37" s="558"/>
      <c r="D37" s="558"/>
      <c r="E37" s="558"/>
      <c r="F37" s="558"/>
      <c r="G37" s="558"/>
      <c r="H37" s="558"/>
      <c r="I37" s="558"/>
      <c r="J37" s="558"/>
      <c r="K37" s="558"/>
      <c r="L37" s="558"/>
      <c r="M37" s="558"/>
      <c r="N37" s="558"/>
      <c r="O37" s="558"/>
      <c r="P37" s="558"/>
    </row>
  </sheetData>
  <mergeCells count="73">
    <mergeCell ref="M14:N14"/>
    <mergeCell ref="O14:P14"/>
    <mergeCell ref="C14:D14"/>
    <mergeCell ref="E14:F14"/>
    <mergeCell ref="G14:H14"/>
    <mergeCell ref="I14:J14"/>
    <mergeCell ref="K14:L14"/>
    <mergeCell ref="A3:P3"/>
    <mergeCell ref="A4:P4"/>
    <mergeCell ref="L5:P5"/>
    <mergeCell ref="C6:H6"/>
    <mergeCell ref="I6:L6"/>
    <mergeCell ref="M6:P6"/>
    <mergeCell ref="C7:H7"/>
    <mergeCell ref="I7:L7"/>
    <mergeCell ref="M7:P7"/>
    <mergeCell ref="C8:D8"/>
    <mergeCell ref="E8:F8"/>
    <mergeCell ref="G8:H8"/>
    <mergeCell ref="I8:J8"/>
    <mergeCell ref="K8:L8"/>
    <mergeCell ref="M8:N8"/>
    <mergeCell ref="O8:P8"/>
    <mergeCell ref="O9:P9"/>
    <mergeCell ref="C9:D9"/>
    <mergeCell ref="E9:F9"/>
    <mergeCell ref="G9:H9"/>
    <mergeCell ref="I9:J9"/>
    <mergeCell ref="K9:L9"/>
    <mergeCell ref="M9:N9"/>
    <mergeCell ref="O11:P11"/>
    <mergeCell ref="C12:D12"/>
    <mergeCell ref="E12:F12"/>
    <mergeCell ref="G12:H12"/>
    <mergeCell ref="I12:J12"/>
    <mergeCell ref="K12:L12"/>
    <mergeCell ref="M12:N12"/>
    <mergeCell ref="O12:P12"/>
    <mergeCell ref="C11:D11"/>
    <mergeCell ref="E11:F11"/>
    <mergeCell ref="G11:H11"/>
    <mergeCell ref="I11:J11"/>
    <mergeCell ref="K11:L11"/>
    <mergeCell ref="M11:N11"/>
    <mergeCell ref="O16:P16"/>
    <mergeCell ref="A22:P22"/>
    <mergeCell ref="A23:P23"/>
    <mergeCell ref="N24:P24"/>
    <mergeCell ref="E26:F26"/>
    <mergeCell ref="G26:H26"/>
    <mergeCell ref="I26:J26"/>
    <mergeCell ref="K26:L26"/>
    <mergeCell ref="M26:N26"/>
    <mergeCell ref="C16:D16"/>
    <mergeCell ref="E16:F16"/>
    <mergeCell ref="G16:H16"/>
    <mergeCell ref="I16:J16"/>
    <mergeCell ref="K16:L16"/>
    <mergeCell ref="M16:N16"/>
    <mergeCell ref="O13:P13"/>
    <mergeCell ref="C13:D13"/>
    <mergeCell ref="E13:F13"/>
    <mergeCell ref="G13:H13"/>
    <mergeCell ref="I13:J13"/>
    <mergeCell ref="K13:L13"/>
    <mergeCell ref="M13:N13"/>
    <mergeCell ref="M15:N15"/>
    <mergeCell ref="O15:P15"/>
    <mergeCell ref="C15:D15"/>
    <mergeCell ref="E15:F15"/>
    <mergeCell ref="G15:H15"/>
    <mergeCell ref="I15:J15"/>
    <mergeCell ref="K15:L15"/>
  </mergeCells>
  <phoneticPr fontId="4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FF0000"/>
  </sheetPr>
  <dimension ref="A1:V179"/>
  <sheetViews>
    <sheetView view="pageBreakPreview" topLeftCell="A16" zoomScaleNormal="100" zoomScaleSheetLayoutView="100" workbookViewId="0">
      <selection activeCell="I27" sqref="I27"/>
    </sheetView>
  </sheetViews>
  <sheetFormatPr defaultColWidth="9.140625" defaultRowHeight="12.75"/>
  <cols>
    <col min="1" max="1" width="8.85546875" style="29" customWidth="1"/>
    <col min="2" max="2" width="5.7109375" style="29" customWidth="1"/>
    <col min="3" max="3" width="6.42578125" style="29" customWidth="1"/>
    <col min="4" max="4" width="6.7109375" style="29" customWidth="1"/>
    <col min="5" max="5" width="7.5703125" style="29" customWidth="1"/>
    <col min="6" max="6" width="6" style="29" customWidth="1"/>
    <col min="7" max="7" width="6.85546875" style="29" customWidth="1"/>
    <col min="8" max="8" width="7.42578125" style="29" customWidth="1"/>
    <col min="9" max="9" width="10.5703125" style="29" customWidth="1"/>
    <col min="10" max="10" width="6.28515625" style="29" customWidth="1"/>
    <col min="11" max="11" width="8.140625" style="29" customWidth="1"/>
    <col min="12" max="12" width="8.7109375" style="29" customWidth="1"/>
    <col min="13" max="13" width="8.5703125" style="29" customWidth="1"/>
    <col min="14" max="14" width="9.85546875" style="29" customWidth="1"/>
    <col min="15" max="15" width="11.140625" style="29" customWidth="1"/>
    <col min="16" max="16" width="12.7109375" style="29" customWidth="1"/>
    <col min="17" max="17" width="10.42578125" style="29" customWidth="1"/>
    <col min="18" max="18" width="10.85546875" style="29" customWidth="1"/>
    <col min="19" max="19" width="12.28515625" style="29" customWidth="1"/>
    <col min="20" max="20" width="10" style="29" customWidth="1"/>
    <col min="21" max="21" width="10.85546875" style="29" customWidth="1"/>
    <col min="22" max="22" width="12.42578125" style="29" customWidth="1"/>
    <col min="23" max="23" width="9.28515625" style="29" customWidth="1"/>
    <col min="24" max="259" width="9.140625" style="29"/>
    <col min="260" max="260" width="8.85546875" style="29" customWidth="1"/>
    <col min="261" max="261" width="9.42578125" style="29" customWidth="1"/>
    <col min="262" max="262" width="9.5703125" style="29" customWidth="1"/>
    <col min="263" max="263" width="12.42578125" style="29" customWidth="1"/>
    <col min="264" max="265" width="9.28515625" style="29" customWidth="1"/>
    <col min="266" max="266" width="10" style="29" customWidth="1"/>
    <col min="267" max="268" width="9.42578125" style="29" customWidth="1"/>
    <col min="269" max="269" width="9.5703125" style="29" customWidth="1"/>
    <col min="270" max="270" width="9.85546875" style="29" customWidth="1"/>
    <col min="271" max="271" width="11.140625" style="29" customWidth="1"/>
    <col min="272" max="272" width="12.7109375" style="29" customWidth="1"/>
    <col min="273" max="273" width="10.42578125" style="29" customWidth="1"/>
    <col min="274" max="274" width="10.85546875" style="29" customWidth="1"/>
    <col min="275" max="275" width="12.28515625" style="29" customWidth="1"/>
    <col min="276" max="276" width="10" style="29" customWidth="1"/>
    <col min="277" max="277" width="10.85546875" style="29" customWidth="1"/>
    <col min="278" max="278" width="12.42578125" style="29" customWidth="1"/>
    <col min="279" max="279" width="9.28515625" style="29" customWidth="1"/>
    <col min="280" max="515" width="9.140625" style="29"/>
    <col min="516" max="516" width="8.85546875" style="29" customWidth="1"/>
    <col min="517" max="517" width="9.42578125" style="29" customWidth="1"/>
    <col min="518" max="518" width="9.5703125" style="29" customWidth="1"/>
    <col min="519" max="519" width="12.42578125" style="29" customWidth="1"/>
    <col min="520" max="521" width="9.28515625" style="29" customWidth="1"/>
    <col min="522" max="522" width="10" style="29" customWidth="1"/>
    <col min="523" max="524" width="9.42578125" style="29" customWidth="1"/>
    <col min="525" max="525" width="9.5703125" style="29" customWidth="1"/>
    <col min="526" max="526" width="9.85546875" style="29" customWidth="1"/>
    <col min="527" max="527" width="11.140625" style="29" customWidth="1"/>
    <col min="528" max="528" width="12.7109375" style="29" customWidth="1"/>
    <col min="529" max="529" width="10.42578125" style="29" customWidth="1"/>
    <col min="530" max="530" width="10.85546875" style="29" customWidth="1"/>
    <col min="531" max="531" width="12.28515625" style="29" customWidth="1"/>
    <col min="532" max="532" width="10" style="29" customWidth="1"/>
    <col min="533" max="533" width="10.85546875" style="29" customWidth="1"/>
    <col min="534" max="534" width="12.42578125" style="29" customWidth="1"/>
    <col min="535" max="535" width="9.28515625" style="29" customWidth="1"/>
    <col min="536" max="771" width="9.140625" style="29"/>
    <col min="772" max="772" width="8.85546875" style="29" customWidth="1"/>
    <col min="773" max="773" width="9.42578125" style="29" customWidth="1"/>
    <col min="774" max="774" width="9.5703125" style="29" customWidth="1"/>
    <col min="775" max="775" width="12.42578125" style="29" customWidth="1"/>
    <col min="776" max="777" width="9.28515625" style="29" customWidth="1"/>
    <col min="778" max="778" width="10" style="29" customWidth="1"/>
    <col min="779" max="780" width="9.42578125" style="29" customWidth="1"/>
    <col min="781" max="781" width="9.5703125" style="29" customWidth="1"/>
    <col min="782" max="782" width="9.85546875" style="29" customWidth="1"/>
    <col min="783" max="783" width="11.140625" style="29" customWidth="1"/>
    <col min="784" max="784" width="12.7109375" style="29" customWidth="1"/>
    <col min="785" max="785" width="10.42578125" style="29" customWidth="1"/>
    <col min="786" max="786" width="10.85546875" style="29" customWidth="1"/>
    <col min="787" max="787" width="12.28515625" style="29" customWidth="1"/>
    <col min="788" max="788" width="10" style="29" customWidth="1"/>
    <col min="789" max="789" width="10.85546875" style="29" customWidth="1"/>
    <col min="790" max="790" width="12.42578125" style="29" customWidth="1"/>
    <col min="791" max="791" width="9.28515625" style="29" customWidth="1"/>
    <col min="792" max="1027" width="9.140625" style="29"/>
    <col min="1028" max="1028" width="8.85546875" style="29" customWidth="1"/>
    <col min="1029" max="1029" width="9.42578125" style="29" customWidth="1"/>
    <col min="1030" max="1030" width="9.5703125" style="29" customWidth="1"/>
    <col min="1031" max="1031" width="12.42578125" style="29" customWidth="1"/>
    <col min="1032" max="1033" width="9.28515625" style="29" customWidth="1"/>
    <col min="1034" max="1034" width="10" style="29" customWidth="1"/>
    <col min="1035" max="1036" width="9.42578125" style="29" customWidth="1"/>
    <col min="1037" max="1037" width="9.5703125" style="29" customWidth="1"/>
    <col min="1038" max="1038" width="9.85546875" style="29" customWidth="1"/>
    <col min="1039" max="1039" width="11.140625" style="29" customWidth="1"/>
    <col min="1040" max="1040" width="12.7109375" style="29" customWidth="1"/>
    <col min="1041" max="1041" width="10.42578125" style="29" customWidth="1"/>
    <col min="1042" max="1042" width="10.85546875" style="29" customWidth="1"/>
    <col min="1043" max="1043" width="12.28515625" style="29" customWidth="1"/>
    <col min="1044" max="1044" width="10" style="29" customWidth="1"/>
    <col min="1045" max="1045" width="10.85546875" style="29" customWidth="1"/>
    <col min="1046" max="1046" width="12.42578125" style="29" customWidth="1"/>
    <col min="1047" max="1047" width="9.28515625" style="29" customWidth="1"/>
    <col min="1048" max="1283" width="9.140625" style="29"/>
    <col min="1284" max="1284" width="8.85546875" style="29" customWidth="1"/>
    <col min="1285" max="1285" width="9.42578125" style="29" customWidth="1"/>
    <col min="1286" max="1286" width="9.5703125" style="29" customWidth="1"/>
    <col min="1287" max="1287" width="12.42578125" style="29" customWidth="1"/>
    <col min="1288" max="1289" width="9.28515625" style="29" customWidth="1"/>
    <col min="1290" max="1290" width="10" style="29" customWidth="1"/>
    <col min="1291" max="1292" width="9.42578125" style="29" customWidth="1"/>
    <col min="1293" max="1293" width="9.5703125" style="29" customWidth="1"/>
    <col min="1294" max="1294" width="9.85546875" style="29" customWidth="1"/>
    <col min="1295" max="1295" width="11.140625" style="29" customWidth="1"/>
    <col min="1296" max="1296" width="12.7109375" style="29" customWidth="1"/>
    <col min="1297" max="1297" width="10.42578125" style="29" customWidth="1"/>
    <col min="1298" max="1298" width="10.85546875" style="29" customWidth="1"/>
    <col min="1299" max="1299" width="12.28515625" style="29" customWidth="1"/>
    <col min="1300" max="1300" width="10" style="29" customWidth="1"/>
    <col min="1301" max="1301" width="10.85546875" style="29" customWidth="1"/>
    <col min="1302" max="1302" width="12.42578125" style="29" customWidth="1"/>
    <col min="1303" max="1303" width="9.28515625" style="29" customWidth="1"/>
    <col min="1304" max="1539" width="9.140625" style="29"/>
    <col min="1540" max="1540" width="8.85546875" style="29" customWidth="1"/>
    <col min="1541" max="1541" width="9.42578125" style="29" customWidth="1"/>
    <col min="1542" max="1542" width="9.5703125" style="29" customWidth="1"/>
    <col min="1543" max="1543" width="12.42578125" style="29" customWidth="1"/>
    <col min="1544" max="1545" width="9.28515625" style="29" customWidth="1"/>
    <col min="1546" max="1546" width="10" style="29" customWidth="1"/>
    <col min="1547" max="1548" width="9.42578125" style="29" customWidth="1"/>
    <col min="1549" max="1549" width="9.5703125" style="29" customWidth="1"/>
    <col min="1550" max="1550" width="9.85546875" style="29" customWidth="1"/>
    <col min="1551" max="1551" width="11.140625" style="29" customWidth="1"/>
    <col min="1552" max="1552" width="12.7109375" style="29" customWidth="1"/>
    <col min="1553" max="1553" width="10.42578125" style="29" customWidth="1"/>
    <col min="1554" max="1554" width="10.85546875" style="29" customWidth="1"/>
    <col min="1555" max="1555" width="12.28515625" style="29" customWidth="1"/>
    <col min="1556" max="1556" width="10" style="29" customWidth="1"/>
    <col min="1557" max="1557" width="10.85546875" style="29" customWidth="1"/>
    <col min="1558" max="1558" width="12.42578125" style="29" customWidth="1"/>
    <col min="1559" max="1559" width="9.28515625" style="29" customWidth="1"/>
    <col min="1560" max="1795" width="9.140625" style="29"/>
    <col min="1796" max="1796" width="8.85546875" style="29" customWidth="1"/>
    <col min="1797" max="1797" width="9.42578125" style="29" customWidth="1"/>
    <col min="1798" max="1798" width="9.5703125" style="29" customWidth="1"/>
    <col min="1799" max="1799" width="12.42578125" style="29" customWidth="1"/>
    <col min="1800" max="1801" width="9.28515625" style="29" customWidth="1"/>
    <col min="1802" max="1802" width="10" style="29" customWidth="1"/>
    <col min="1803" max="1804" width="9.42578125" style="29" customWidth="1"/>
    <col min="1805" max="1805" width="9.5703125" style="29" customWidth="1"/>
    <col min="1806" max="1806" width="9.85546875" style="29" customWidth="1"/>
    <col min="1807" max="1807" width="11.140625" style="29" customWidth="1"/>
    <col min="1808" max="1808" width="12.7109375" style="29" customWidth="1"/>
    <col min="1809" max="1809" width="10.42578125" style="29" customWidth="1"/>
    <col min="1810" max="1810" width="10.85546875" style="29" customWidth="1"/>
    <col min="1811" max="1811" width="12.28515625" style="29" customWidth="1"/>
    <col min="1812" max="1812" width="10" style="29" customWidth="1"/>
    <col min="1813" max="1813" width="10.85546875" style="29" customWidth="1"/>
    <col min="1814" max="1814" width="12.42578125" style="29" customWidth="1"/>
    <col min="1815" max="1815" width="9.28515625" style="29" customWidth="1"/>
    <col min="1816" max="2051" width="9.140625" style="29"/>
    <col min="2052" max="2052" width="8.85546875" style="29" customWidth="1"/>
    <col min="2053" max="2053" width="9.42578125" style="29" customWidth="1"/>
    <col min="2054" max="2054" width="9.5703125" style="29" customWidth="1"/>
    <col min="2055" max="2055" width="12.42578125" style="29" customWidth="1"/>
    <col min="2056" max="2057" width="9.28515625" style="29" customWidth="1"/>
    <col min="2058" max="2058" width="10" style="29" customWidth="1"/>
    <col min="2059" max="2060" width="9.42578125" style="29" customWidth="1"/>
    <col min="2061" max="2061" width="9.5703125" style="29" customWidth="1"/>
    <col min="2062" max="2062" width="9.85546875" style="29" customWidth="1"/>
    <col min="2063" max="2063" width="11.140625" style="29" customWidth="1"/>
    <col min="2064" max="2064" width="12.7109375" style="29" customWidth="1"/>
    <col min="2065" max="2065" width="10.42578125" style="29" customWidth="1"/>
    <col min="2066" max="2066" width="10.85546875" style="29" customWidth="1"/>
    <col min="2067" max="2067" width="12.28515625" style="29" customWidth="1"/>
    <col min="2068" max="2068" width="10" style="29" customWidth="1"/>
    <col min="2069" max="2069" width="10.85546875" style="29" customWidth="1"/>
    <col min="2070" max="2070" width="12.42578125" style="29" customWidth="1"/>
    <col min="2071" max="2071" width="9.28515625" style="29" customWidth="1"/>
    <col min="2072" max="2307" width="9.140625" style="29"/>
    <col min="2308" max="2308" width="8.85546875" style="29" customWidth="1"/>
    <col min="2309" max="2309" width="9.42578125" style="29" customWidth="1"/>
    <col min="2310" max="2310" width="9.5703125" style="29" customWidth="1"/>
    <col min="2311" max="2311" width="12.42578125" style="29" customWidth="1"/>
    <col min="2312" max="2313" width="9.28515625" style="29" customWidth="1"/>
    <col min="2314" max="2314" width="10" style="29" customWidth="1"/>
    <col min="2315" max="2316" width="9.42578125" style="29" customWidth="1"/>
    <col min="2317" max="2317" width="9.5703125" style="29" customWidth="1"/>
    <col min="2318" max="2318" width="9.85546875" style="29" customWidth="1"/>
    <col min="2319" max="2319" width="11.140625" style="29" customWidth="1"/>
    <col min="2320" max="2320" width="12.7109375" style="29" customWidth="1"/>
    <col min="2321" max="2321" width="10.42578125" style="29" customWidth="1"/>
    <col min="2322" max="2322" width="10.85546875" style="29" customWidth="1"/>
    <col min="2323" max="2323" width="12.28515625" style="29" customWidth="1"/>
    <col min="2324" max="2324" width="10" style="29" customWidth="1"/>
    <col min="2325" max="2325" width="10.85546875" style="29" customWidth="1"/>
    <col min="2326" max="2326" width="12.42578125" style="29" customWidth="1"/>
    <col min="2327" max="2327" width="9.28515625" style="29" customWidth="1"/>
    <col min="2328" max="2563" width="9.140625" style="29"/>
    <col min="2564" max="2564" width="8.85546875" style="29" customWidth="1"/>
    <col min="2565" max="2565" width="9.42578125" style="29" customWidth="1"/>
    <col min="2566" max="2566" width="9.5703125" style="29" customWidth="1"/>
    <col min="2567" max="2567" width="12.42578125" style="29" customWidth="1"/>
    <col min="2568" max="2569" width="9.28515625" style="29" customWidth="1"/>
    <col min="2570" max="2570" width="10" style="29" customWidth="1"/>
    <col min="2571" max="2572" width="9.42578125" style="29" customWidth="1"/>
    <col min="2573" max="2573" width="9.5703125" style="29" customWidth="1"/>
    <col min="2574" max="2574" width="9.85546875" style="29" customWidth="1"/>
    <col min="2575" max="2575" width="11.140625" style="29" customWidth="1"/>
    <col min="2576" max="2576" width="12.7109375" style="29" customWidth="1"/>
    <col min="2577" max="2577" width="10.42578125" style="29" customWidth="1"/>
    <col min="2578" max="2578" width="10.85546875" style="29" customWidth="1"/>
    <col min="2579" max="2579" width="12.28515625" style="29" customWidth="1"/>
    <col min="2580" max="2580" width="10" style="29" customWidth="1"/>
    <col min="2581" max="2581" width="10.85546875" style="29" customWidth="1"/>
    <col min="2582" max="2582" width="12.42578125" style="29" customWidth="1"/>
    <col min="2583" max="2583" width="9.28515625" style="29" customWidth="1"/>
    <col min="2584" max="2819" width="9.140625" style="29"/>
    <col min="2820" max="2820" width="8.85546875" style="29" customWidth="1"/>
    <col min="2821" max="2821" width="9.42578125" style="29" customWidth="1"/>
    <col min="2822" max="2822" width="9.5703125" style="29" customWidth="1"/>
    <col min="2823" max="2823" width="12.42578125" style="29" customWidth="1"/>
    <col min="2824" max="2825" width="9.28515625" style="29" customWidth="1"/>
    <col min="2826" max="2826" width="10" style="29" customWidth="1"/>
    <col min="2827" max="2828" width="9.42578125" style="29" customWidth="1"/>
    <col min="2829" max="2829" width="9.5703125" style="29" customWidth="1"/>
    <col min="2830" max="2830" width="9.85546875" style="29" customWidth="1"/>
    <col min="2831" max="2831" width="11.140625" style="29" customWidth="1"/>
    <col min="2832" max="2832" width="12.7109375" style="29" customWidth="1"/>
    <col min="2833" max="2833" width="10.42578125" style="29" customWidth="1"/>
    <col min="2834" max="2834" width="10.85546875" style="29" customWidth="1"/>
    <col min="2835" max="2835" width="12.28515625" style="29" customWidth="1"/>
    <col min="2836" max="2836" width="10" style="29" customWidth="1"/>
    <col min="2837" max="2837" width="10.85546875" style="29" customWidth="1"/>
    <col min="2838" max="2838" width="12.42578125" style="29" customWidth="1"/>
    <col min="2839" max="2839" width="9.28515625" style="29" customWidth="1"/>
    <col min="2840" max="3075" width="9.140625" style="29"/>
    <col min="3076" max="3076" width="8.85546875" style="29" customWidth="1"/>
    <col min="3077" max="3077" width="9.42578125" style="29" customWidth="1"/>
    <col min="3078" max="3078" width="9.5703125" style="29" customWidth="1"/>
    <col min="3079" max="3079" width="12.42578125" style="29" customWidth="1"/>
    <col min="3080" max="3081" width="9.28515625" style="29" customWidth="1"/>
    <col min="3082" max="3082" width="10" style="29" customWidth="1"/>
    <col min="3083" max="3084" width="9.42578125" style="29" customWidth="1"/>
    <col min="3085" max="3085" width="9.5703125" style="29" customWidth="1"/>
    <col min="3086" max="3086" width="9.85546875" style="29" customWidth="1"/>
    <col min="3087" max="3087" width="11.140625" style="29" customWidth="1"/>
    <col min="3088" max="3088" width="12.7109375" style="29" customWidth="1"/>
    <col min="3089" max="3089" width="10.42578125" style="29" customWidth="1"/>
    <col min="3090" max="3090" width="10.85546875" style="29" customWidth="1"/>
    <col min="3091" max="3091" width="12.28515625" style="29" customWidth="1"/>
    <col min="3092" max="3092" width="10" style="29" customWidth="1"/>
    <col min="3093" max="3093" width="10.85546875" style="29" customWidth="1"/>
    <col min="3094" max="3094" width="12.42578125" style="29" customWidth="1"/>
    <col min="3095" max="3095" width="9.28515625" style="29" customWidth="1"/>
    <col min="3096" max="3331" width="9.140625" style="29"/>
    <col min="3332" max="3332" width="8.85546875" style="29" customWidth="1"/>
    <col min="3333" max="3333" width="9.42578125" style="29" customWidth="1"/>
    <col min="3334" max="3334" width="9.5703125" style="29" customWidth="1"/>
    <col min="3335" max="3335" width="12.42578125" style="29" customWidth="1"/>
    <col min="3336" max="3337" width="9.28515625" style="29" customWidth="1"/>
    <col min="3338" max="3338" width="10" style="29" customWidth="1"/>
    <col min="3339" max="3340" width="9.42578125" style="29" customWidth="1"/>
    <col min="3341" max="3341" width="9.5703125" style="29" customWidth="1"/>
    <col min="3342" max="3342" width="9.85546875" style="29" customWidth="1"/>
    <col min="3343" max="3343" width="11.140625" style="29" customWidth="1"/>
    <col min="3344" max="3344" width="12.7109375" style="29" customWidth="1"/>
    <col min="3345" max="3345" width="10.42578125" style="29" customWidth="1"/>
    <col min="3346" max="3346" width="10.85546875" style="29" customWidth="1"/>
    <col min="3347" max="3347" width="12.28515625" style="29" customWidth="1"/>
    <col min="3348" max="3348" width="10" style="29" customWidth="1"/>
    <col min="3349" max="3349" width="10.85546875" style="29" customWidth="1"/>
    <col min="3350" max="3350" width="12.42578125" style="29" customWidth="1"/>
    <col min="3351" max="3351" width="9.28515625" style="29" customWidth="1"/>
    <col min="3352" max="3587" width="9.140625" style="29"/>
    <col min="3588" max="3588" width="8.85546875" style="29" customWidth="1"/>
    <col min="3589" max="3589" width="9.42578125" style="29" customWidth="1"/>
    <col min="3590" max="3590" width="9.5703125" style="29" customWidth="1"/>
    <col min="3591" max="3591" width="12.42578125" style="29" customWidth="1"/>
    <col min="3592" max="3593" width="9.28515625" style="29" customWidth="1"/>
    <col min="3594" max="3594" width="10" style="29" customWidth="1"/>
    <col min="3595" max="3596" width="9.42578125" style="29" customWidth="1"/>
    <col min="3597" max="3597" width="9.5703125" style="29" customWidth="1"/>
    <col min="3598" max="3598" width="9.85546875" style="29" customWidth="1"/>
    <col min="3599" max="3599" width="11.140625" style="29" customWidth="1"/>
    <col min="3600" max="3600" width="12.7109375" style="29" customWidth="1"/>
    <col min="3601" max="3601" width="10.42578125" style="29" customWidth="1"/>
    <col min="3602" max="3602" width="10.85546875" style="29" customWidth="1"/>
    <col min="3603" max="3603" width="12.28515625" style="29" customWidth="1"/>
    <col min="3604" max="3604" width="10" style="29" customWidth="1"/>
    <col min="3605" max="3605" width="10.85546875" style="29" customWidth="1"/>
    <col min="3606" max="3606" width="12.42578125" style="29" customWidth="1"/>
    <col min="3607" max="3607" width="9.28515625" style="29" customWidth="1"/>
    <col min="3608" max="3843" width="9.140625" style="29"/>
    <col min="3844" max="3844" width="8.85546875" style="29" customWidth="1"/>
    <col min="3845" max="3845" width="9.42578125" style="29" customWidth="1"/>
    <col min="3846" max="3846" width="9.5703125" style="29" customWidth="1"/>
    <col min="3847" max="3847" width="12.42578125" style="29" customWidth="1"/>
    <col min="3848" max="3849" width="9.28515625" style="29" customWidth="1"/>
    <col min="3850" max="3850" width="10" style="29" customWidth="1"/>
    <col min="3851" max="3852" width="9.42578125" style="29" customWidth="1"/>
    <col min="3853" max="3853" width="9.5703125" style="29" customWidth="1"/>
    <col min="3854" max="3854" width="9.85546875" style="29" customWidth="1"/>
    <col min="3855" max="3855" width="11.140625" style="29" customWidth="1"/>
    <col min="3856" max="3856" width="12.7109375" style="29" customWidth="1"/>
    <col min="3857" max="3857" width="10.42578125" style="29" customWidth="1"/>
    <col min="3858" max="3858" width="10.85546875" style="29" customWidth="1"/>
    <col min="3859" max="3859" width="12.28515625" style="29" customWidth="1"/>
    <col min="3860" max="3860" width="10" style="29" customWidth="1"/>
    <col min="3861" max="3861" width="10.85546875" style="29" customWidth="1"/>
    <col min="3862" max="3862" width="12.42578125" style="29" customWidth="1"/>
    <col min="3863" max="3863" width="9.28515625" style="29" customWidth="1"/>
    <col min="3864" max="4099" width="9.140625" style="29"/>
    <col min="4100" max="4100" width="8.85546875" style="29" customWidth="1"/>
    <col min="4101" max="4101" width="9.42578125" style="29" customWidth="1"/>
    <col min="4102" max="4102" width="9.5703125" style="29" customWidth="1"/>
    <col min="4103" max="4103" width="12.42578125" style="29" customWidth="1"/>
    <col min="4104" max="4105" width="9.28515625" style="29" customWidth="1"/>
    <col min="4106" max="4106" width="10" style="29" customWidth="1"/>
    <col min="4107" max="4108" width="9.42578125" style="29" customWidth="1"/>
    <col min="4109" max="4109" width="9.5703125" style="29" customWidth="1"/>
    <col min="4110" max="4110" width="9.85546875" style="29" customWidth="1"/>
    <col min="4111" max="4111" width="11.140625" style="29" customWidth="1"/>
    <col min="4112" max="4112" width="12.7109375" style="29" customWidth="1"/>
    <col min="4113" max="4113" width="10.42578125" style="29" customWidth="1"/>
    <col min="4114" max="4114" width="10.85546875" style="29" customWidth="1"/>
    <col min="4115" max="4115" width="12.28515625" style="29" customWidth="1"/>
    <col min="4116" max="4116" width="10" style="29" customWidth="1"/>
    <col min="4117" max="4117" width="10.85546875" style="29" customWidth="1"/>
    <col min="4118" max="4118" width="12.42578125" style="29" customWidth="1"/>
    <col min="4119" max="4119" width="9.28515625" style="29" customWidth="1"/>
    <col min="4120" max="4355" width="9.140625" style="29"/>
    <col min="4356" max="4356" width="8.85546875" style="29" customWidth="1"/>
    <col min="4357" max="4357" width="9.42578125" style="29" customWidth="1"/>
    <col min="4358" max="4358" width="9.5703125" style="29" customWidth="1"/>
    <col min="4359" max="4359" width="12.42578125" style="29" customWidth="1"/>
    <col min="4360" max="4361" width="9.28515625" style="29" customWidth="1"/>
    <col min="4362" max="4362" width="10" style="29" customWidth="1"/>
    <col min="4363" max="4364" width="9.42578125" style="29" customWidth="1"/>
    <col min="4365" max="4365" width="9.5703125" style="29" customWidth="1"/>
    <col min="4366" max="4366" width="9.85546875" style="29" customWidth="1"/>
    <col min="4367" max="4367" width="11.140625" style="29" customWidth="1"/>
    <col min="4368" max="4368" width="12.7109375" style="29" customWidth="1"/>
    <col min="4369" max="4369" width="10.42578125" style="29" customWidth="1"/>
    <col min="4370" max="4370" width="10.85546875" style="29" customWidth="1"/>
    <col min="4371" max="4371" width="12.28515625" style="29" customWidth="1"/>
    <col min="4372" max="4372" width="10" style="29" customWidth="1"/>
    <col min="4373" max="4373" width="10.85546875" style="29" customWidth="1"/>
    <col min="4374" max="4374" width="12.42578125" style="29" customWidth="1"/>
    <col min="4375" max="4375" width="9.28515625" style="29" customWidth="1"/>
    <col min="4376" max="4611" width="9.140625" style="29"/>
    <col min="4612" max="4612" width="8.85546875" style="29" customWidth="1"/>
    <col min="4613" max="4613" width="9.42578125" style="29" customWidth="1"/>
    <col min="4614" max="4614" width="9.5703125" style="29" customWidth="1"/>
    <col min="4615" max="4615" width="12.42578125" style="29" customWidth="1"/>
    <col min="4616" max="4617" width="9.28515625" style="29" customWidth="1"/>
    <col min="4618" max="4618" width="10" style="29" customWidth="1"/>
    <col min="4619" max="4620" width="9.42578125" style="29" customWidth="1"/>
    <col min="4621" max="4621" width="9.5703125" style="29" customWidth="1"/>
    <col min="4622" max="4622" width="9.85546875" style="29" customWidth="1"/>
    <col min="4623" max="4623" width="11.140625" style="29" customWidth="1"/>
    <col min="4624" max="4624" width="12.7109375" style="29" customWidth="1"/>
    <col min="4625" max="4625" width="10.42578125" style="29" customWidth="1"/>
    <col min="4626" max="4626" width="10.85546875" style="29" customWidth="1"/>
    <col min="4627" max="4627" width="12.28515625" style="29" customWidth="1"/>
    <col min="4628" max="4628" width="10" style="29" customWidth="1"/>
    <col min="4629" max="4629" width="10.85546875" style="29" customWidth="1"/>
    <col min="4630" max="4630" width="12.42578125" style="29" customWidth="1"/>
    <col min="4631" max="4631" width="9.28515625" style="29" customWidth="1"/>
    <col min="4632" max="4867" width="9.140625" style="29"/>
    <col min="4868" max="4868" width="8.85546875" style="29" customWidth="1"/>
    <col min="4869" max="4869" width="9.42578125" style="29" customWidth="1"/>
    <col min="4870" max="4870" width="9.5703125" style="29" customWidth="1"/>
    <col min="4871" max="4871" width="12.42578125" style="29" customWidth="1"/>
    <col min="4872" max="4873" width="9.28515625" style="29" customWidth="1"/>
    <col min="4874" max="4874" width="10" style="29" customWidth="1"/>
    <col min="4875" max="4876" width="9.42578125" style="29" customWidth="1"/>
    <col min="4877" max="4877" width="9.5703125" style="29" customWidth="1"/>
    <col min="4878" max="4878" width="9.85546875" style="29" customWidth="1"/>
    <col min="4879" max="4879" width="11.140625" style="29" customWidth="1"/>
    <col min="4880" max="4880" width="12.7109375" style="29" customWidth="1"/>
    <col min="4881" max="4881" width="10.42578125" style="29" customWidth="1"/>
    <col min="4882" max="4882" width="10.85546875" style="29" customWidth="1"/>
    <col min="4883" max="4883" width="12.28515625" style="29" customWidth="1"/>
    <col min="4884" max="4884" width="10" style="29" customWidth="1"/>
    <col min="4885" max="4885" width="10.85546875" style="29" customWidth="1"/>
    <col min="4886" max="4886" width="12.42578125" style="29" customWidth="1"/>
    <col min="4887" max="4887" width="9.28515625" style="29" customWidth="1"/>
    <col min="4888" max="5123" width="9.140625" style="29"/>
    <col min="5124" max="5124" width="8.85546875" style="29" customWidth="1"/>
    <col min="5125" max="5125" width="9.42578125" style="29" customWidth="1"/>
    <col min="5126" max="5126" width="9.5703125" style="29" customWidth="1"/>
    <col min="5127" max="5127" width="12.42578125" style="29" customWidth="1"/>
    <col min="5128" max="5129" width="9.28515625" style="29" customWidth="1"/>
    <col min="5130" max="5130" width="10" style="29" customWidth="1"/>
    <col min="5131" max="5132" width="9.42578125" style="29" customWidth="1"/>
    <col min="5133" max="5133" width="9.5703125" style="29" customWidth="1"/>
    <col min="5134" max="5134" width="9.85546875" style="29" customWidth="1"/>
    <col min="5135" max="5135" width="11.140625" style="29" customWidth="1"/>
    <col min="5136" max="5136" width="12.7109375" style="29" customWidth="1"/>
    <col min="5137" max="5137" width="10.42578125" style="29" customWidth="1"/>
    <col min="5138" max="5138" width="10.85546875" style="29" customWidth="1"/>
    <col min="5139" max="5139" width="12.28515625" style="29" customWidth="1"/>
    <col min="5140" max="5140" width="10" style="29" customWidth="1"/>
    <col min="5141" max="5141" width="10.85546875" style="29" customWidth="1"/>
    <col min="5142" max="5142" width="12.42578125" style="29" customWidth="1"/>
    <col min="5143" max="5143" width="9.28515625" style="29" customWidth="1"/>
    <col min="5144" max="5379" width="9.140625" style="29"/>
    <col min="5380" max="5380" width="8.85546875" style="29" customWidth="1"/>
    <col min="5381" max="5381" width="9.42578125" style="29" customWidth="1"/>
    <col min="5382" max="5382" width="9.5703125" style="29" customWidth="1"/>
    <col min="5383" max="5383" width="12.42578125" style="29" customWidth="1"/>
    <col min="5384" max="5385" width="9.28515625" style="29" customWidth="1"/>
    <col min="5386" max="5386" width="10" style="29" customWidth="1"/>
    <col min="5387" max="5388" width="9.42578125" style="29" customWidth="1"/>
    <col min="5389" max="5389" width="9.5703125" style="29" customWidth="1"/>
    <col min="5390" max="5390" width="9.85546875" style="29" customWidth="1"/>
    <col min="5391" max="5391" width="11.140625" style="29" customWidth="1"/>
    <col min="5392" max="5392" width="12.7109375" style="29" customWidth="1"/>
    <col min="5393" max="5393" width="10.42578125" style="29" customWidth="1"/>
    <col min="5394" max="5394" width="10.85546875" style="29" customWidth="1"/>
    <col min="5395" max="5395" width="12.28515625" style="29" customWidth="1"/>
    <col min="5396" max="5396" width="10" style="29" customWidth="1"/>
    <col min="5397" max="5397" width="10.85546875" style="29" customWidth="1"/>
    <col min="5398" max="5398" width="12.42578125" style="29" customWidth="1"/>
    <col min="5399" max="5399" width="9.28515625" style="29" customWidth="1"/>
    <col min="5400" max="5635" width="9.140625" style="29"/>
    <col min="5636" max="5636" width="8.85546875" style="29" customWidth="1"/>
    <col min="5637" max="5637" width="9.42578125" style="29" customWidth="1"/>
    <col min="5638" max="5638" width="9.5703125" style="29" customWidth="1"/>
    <col min="5639" max="5639" width="12.42578125" style="29" customWidth="1"/>
    <col min="5640" max="5641" width="9.28515625" style="29" customWidth="1"/>
    <col min="5642" max="5642" width="10" style="29" customWidth="1"/>
    <col min="5643" max="5644" width="9.42578125" style="29" customWidth="1"/>
    <col min="5645" max="5645" width="9.5703125" style="29" customWidth="1"/>
    <col min="5646" max="5646" width="9.85546875" style="29" customWidth="1"/>
    <col min="5647" max="5647" width="11.140625" style="29" customWidth="1"/>
    <col min="5648" max="5648" width="12.7109375" style="29" customWidth="1"/>
    <col min="5649" max="5649" width="10.42578125" style="29" customWidth="1"/>
    <col min="5650" max="5650" width="10.85546875" style="29" customWidth="1"/>
    <col min="5651" max="5651" width="12.28515625" style="29" customWidth="1"/>
    <col min="5652" max="5652" width="10" style="29" customWidth="1"/>
    <col min="5653" max="5653" width="10.85546875" style="29" customWidth="1"/>
    <col min="5654" max="5654" width="12.42578125" style="29" customWidth="1"/>
    <col min="5655" max="5655" width="9.28515625" style="29" customWidth="1"/>
    <col min="5656" max="5891" width="9.140625" style="29"/>
    <col min="5892" max="5892" width="8.85546875" style="29" customWidth="1"/>
    <col min="5893" max="5893" width="9.42578125" style="29" customWidth="1"/>
    <col min="5894" max="5894" width="9.5703125" style="29" customWidth="1"/>
    <col min="5895" max="5895" width="12.42578125" style="29" customWidth="1"/>
    <col min="5896" max="5897" width="9.28515625" style="29" customWidth="1"/>
    <col min="5898" max="5898" width="10" style="29" customWidth="1"/>
    <col min="5899" max="5900" width="9.42578125" style="29" customWidth="1"/>
    <col min="5901" max="5901" width="9.5703125" style="29" customWidth="1"/>
    <col min="5902" max="5902" width="9.85546875" style="29" customWidth="1"/>
    <col min="5903" max="5903" width="11.140625" style="29" customWidth="1"/>
    <col min="5904" max="5904" width="12.7109375" style="29" customWidth="1"/>
    <col min="5905" max="5905" width="10.42578125" style="29" customWidth="1"/>
    <col min="5906" max="5906" width="10.85546875" style="29" customWidth="1"/>
    <col min="5907" max="5907" width="12.28515625" style="29" customWidth="1"/>
    <col min="5908" max="5908" width="10" style="29" customWidth="1"/>
    <col min="5909" max="5909" width="10.85546875" style="29" customWidth="1"/>
    <col min="5910" max="5910" width="12.42578125" style="29" customWidth="1"/>
    <col min="5911" max="5911" width="9.28515625" style="29" customWidth="1"/>
    <col min="5912" max="6147" width="9.140625" style="29"/>
    <col min="6148" max="6148" width="8.85546875" style="29" customWidth="1"/>
    <col min="6149" max="6149" width="9.42578125" style="29" customWidth="1"/>
    <col min="6150" max="6150" width="9.5703125" style="29" customWidth="1"/>
    <col min="6151" max="6151" width="12.42578125" style="29" customWidth="1"/>
    <col min="6152" max="6153" width="9.28515625" style="29" customWidth="1"/>
    <col min="6154" max="6154" width="10" style="29" customWidth="1"/>
    <col min="6155" max="6156" width="9.42578125" style="29" customWidth="1"/>
    <col min="6157" max="6157" width="9.5703125" style="29" customWidth="1"/>
    <col min="6158" max="6158" width="9.85546875" style="29" customWidth="1"/>
    <col min="6159" max="6159" width="11.140625" style="29" customWidth="1"/>
    <col min="6160" max="6160" width="12.7109375" style="29" customWidth="1"/>
    <col min="6161" max="6161" width="10.42578125" style="29" customWidth="1"/>
    <col min="6162" max="6162" width="10.85546875" style="29" customWidth="1"/>
    <col min="6163" max="6163" width="12.28515625" style="29" customWidth="1"/>
    <col min="6164" max="6164" width="10" style="29" customWidth="1"/>
    <col min="6165" max="6165" width="10.85546875" style="29" customWidth="1"/>
    <col min="6166" max="6166" width="12.42578125" style="29" customWidth="1"/>
    <col min="6167" max="6167" width="9.28515625" style="29" customWidth="1"/>
    <col min="6168" max="6403" width="9.140625" style="29"/>
    <col min="6404" max="6404" width="8.85546875" style="29" customWidth="1"/>
    <col min="6405" max="6405" width="9.42578125" style="29" customWidth="1"/>
    <col min="6406" max="6406" width="9.5703125" style="29" customWidth="1"/>
    <col min="6407" max="6407" width="12.42578125" style="29" customWidth="1"/>
    <col min="6408" max="6409" width="9.28515625" style="29" customWidth="1"/>
    <col min="6410" max="6410" width="10" style="29" customWidth="1"/>
    <col min="6411" max="6412" width="9.42578125" style="29" customWidth="1"/>
    <col min="6413" max="6413" width="9.5703125" style="29" customWidth="1"/>
    <col min="6414" max="6414" width="9.85546875" style="29" customWidth="1"/>
    <col min="6415" max="6415" width="11.140625" style="29" customWidth="1"/>
    <col min="6416" max="6416" width="12.7109375" style="29" customWidth="1"/>
    <col min="6417" max="6417" width="10.42578125" style="29" customWidth="1"/>
    <col min="6418" max="6418" width="10.85546875" style="29" customWidth="1"/>
    <col min="6419" max="6419" width="12.28515625" style="29" customWidth="1"/>
    <col min="6420" max="6420" width="10" style="29" customWidth="1"/>
    <col min="6421" max="6421" width="10.85546875" style="29" customWidth="1"/>
    <col min="6422" max="6422" width="12.42578125" style="29" customWidth="1"/>
    <col min="6423" max="6423" width="9.28515625" style="29" customWidth="1"/>
    <col min="6424" max="6659" width="9.140625" style="29"/>
    <col min="6660" max="6660" width="8.85546875" style="29" customWidth="1"/>
    <col min="6661" max="6661" width="9.42578125" style="29" customWidth="1"/>
    <col min="6662" max="6662" width="9.5703125" style="29" customWidth="1"/>
    <col min="6663" max="6663" width="12.42578125" style="29" customWidth="1"/>
    <col min="6664" max="6665" width="9.28515625" style="29" customWidth="1"/>
    <col min="6666" max="6666" width="10" style="29" customWidth="1"/>
    <col min="6667" max="6668" width="9.42578125" style="29" customWidth="1"/>
    <col min="6669" max="6669" width="9.5703125" style="29" customWidth="1"/>
    <col min="6670" max="6670" width="9.85546875" style="29" customWidth="1"/>
    <col min="6671" max="6671" width="11.140625" style="29" customWidth="1"/>
    <col min="6672" max="6672" width="12.7109375" style="29" customWidth="1"/>
    <col min="6673" max="6673" width="10.42578125" style="29" customWidth="1"/>
    <col min="6674" max="6674" width="10.85546875" style="29" customWidth="1"/>
    <col min="6675" max="6675" width="12.28515625" style="29" customWidth="1"/>
    <col min="6676" max="6676" width="10" style="29" customWidth="1"/>
    <col min="6677" max="6677" width="10.85546875" style="29" customWidth="1"/>
    <col min="6678" max="6678" width="12.42578125" style="29" customWidth="1"/>
    <col min="6679" max="6679" width="9.28515625" style="29" customWidth="1"/>
    <col min="6680" max="6915" width="9.140625" style="29"/>
    <col min="6916" max="6916" width="8.85546875" style="29" customWidth="1"/>
    <col min="6917" max="6917" width="9.42578125" style="29" customWidth="1"/>
    <col min="6918" max="6918" width="9.5703125" style="29" customWidth="1"/>
    <col min="6919" max="6919" width="12.42578125" style="29" customWidth="1"/>
    <col min="6920" max="6921" width="9.28515625" style="29" customWidth="1"/>
    <col min="6922" max="6922" width="10" style="29" customWidth="1"/>
    <col min="6923" max="6924" width="9.42578125" style="29" customWidth="1"/>
    <col min="6925" max="6925" width="9.5703125" style="29" customWidth="1"/>
    <col min="6926" max="6926" width="9.85546875" style="29" customWidth="1"/>
    <col min="6927" max="6927" width="11.140625" style="29" customWidth="1"/>
    <col min="6928" max="6928" width="12.7109375" style="29" customWidth="1"/>
    <col min="6929" max="6929" width="10.42578125" style="29" customWidth="1"/>
    <col min="6930" max="6930" width="10.85546875" style="29" customWidth="1"/>
    <col min="6931" max="6931" width="12.28515625" style="29" customWidth="1"/>
    <col min="6932" max="6932" width="10" style="29" customWidth="1"/>
    <col min="6933" max="6933" width="10.85546875" style="29" customWidth="1"/>
    <col min="6934" max="6934" width="12.42578125" style="29" customWidth="1"/>
    <col min="6935" max="6935" width="9.28515625" style="29" customWidth="1"/>
    <col min="6936" max="7171" width="9.140625" style="29"/>
    <col min="7172" max="7172" width="8.85546875" style="29" customWidth="1"/>
    <col min="7173" max="7173" width="9.42578125" style="29" customWidth="1"/>
    <col min="7174" max="7174" width="9.5703125" style="29" customWidth="1"/>
    <col min="7175" max="7175" width="12.42578125" style="29" customWidth="1"/>
    <col min="7176" max="7177" width="9.28515625" style="29" customWidth="1"/>
    <col min="7178" max="7178" width="10" style="29" customWidth="1"/>
    <col min="7179" max="7180" width="9.42578125" style="29" customWidth="1"/>
    <col min="7181" max="7181" width="9.5703125" style="29" customWidth="1"/>
    <col min="7182" max="7182" width="9.85546875" style="29" customWidth="1"/>
    <col min="7183" max="7183" width="11.140625" style="29" customWidth="1"/>
    <col min="7184" max="7184" width="12.7109375" style="29" customWidth="1"/>
    <col min="7185" max="7185" width="10.42578125" style="29" customWidth="1"/>
    <col min="7186" max="7186" width="10.85546875" style="29" customWidth="1"/>
    <col min="7187" max="7187" width="12.28515625" style="29" customWidth="1"/>
    <col min="7188" max="7188" width="10" style="29" customWidth="1"/>
    <col min="7189" max="7189" width="10.85546875" style="29" customWidth="1"/>
    <col min="7190" max="7190" width="12.42578125" style="29" customWidth="1"/>
    <col min="7191" max="7191" width="9.28515625" style="29" customWidth="1"/>
    <col min="7192" max="7427" width="9.140625" style="29"/>
    <col min="7428" max="7428" width="8.85546875" style="29" customWidth="1"/>
    <col min="7429" max="7429" width="9.42578125" style="29" customWidth="1"/>
    <col min="7430" max="7430" width="9.5703125" style="29" customWidth="1"/>
    <col min="7431" max="7431" width="12.42578125" style="29" customWidth="1"/>
    <col min="7432" max="7433" width="9.28515625" style="29" customWidth="1"/>
    <col min="7434" max="7434" width="10" style="29" customWidth="1"/>
    <col min="7435" max="7436" width="9.42578125" style="29" customWidth="1"/>
    <col min="7437" max="7437" width="9.5703125" style="29" customWidth="1"/>
    <col min="7438" max="7438" width="9.85546875" style="29" customWidth="1"/>
    <col min="7439" max="7439" width="11.140625" style="29" customWidth="1"/>
    <col min="7440" max="7440" width="12.7109375" style="29" customWidth="1"/>
    <col min="7441" max="7441" width="10.42578125" style="29" customWidth="1"/>
    <col min="7442" max="7442" width="10.85546875" style="29" customWidth="1"/>
    <col min="7443" max="7443" width="12.28515625" style="29" customWidth="1"/>
    <col min="7444" max="7444" width="10" style="29" customWidth="1"/>
    <col min="7445" max="7445" width="10.85546875" style="29" customWidth="1"/>
    <col min="7446" max="7446" width="12.42578125" style="29" customWidth="1"/>
    <col min="7447" max="7447" width="9.28515625" style="29" customWidth="1"/>
    <col min="7448" max="7683" width="9.140625" style="29"/>
    <col min="7684" max="7684" width="8.85546875" style="29" customWidth="1"/>
    <col min="7685" max="7685" width="9.42578125" style="29" customWidth="1"/>
    <col min="7686" max="7686" width="9.5703125" style="29" customWidth="1"/>
    <col min="7687" max="7687" width="12.42578125" style="29" customWidth="1"/>
    <col min="7688" max="7689" width="9.28515625" style="29" customWidth="1"/>
    <col min="7690" max="7690" width="10" style="29" customWidth="1"/>
    <col min="7691" max="7692" width="9.42578125" style="29" customWidth="1"/>
    <col min="7693" max="7693" width="9.5703125" style="29" customWidth="1"/>
    <col min="7694" max="7694" width="9.85546875" style="29" customWidth="1"/>
    <col min="7695" max="7695" width="11.140625" style="29" customWidth="1"/>
    <col min="7696" max="7696" width="12.7109375" style="29" customWidth="1"/>
    <col min="7697" max="7697" width="10.42578125" style="29" customWidth="1"/>
    <col min="7698" max="7698" width="10.85546875" style="29" customWidth="1"/>
    <col min="7699" max="7699" width="12.28515625" style="29" customWidth="1"/>
    <col min="7700" max="7700" width="10" style="29" customWidth="1"/>
    <col min="7701" max="7701" width="10.85546875" style="29" customWidth="1"/>
    <col min="7702" max="7702" width="12.42578125" style="29" customWidth="1"/>
    <col min="7703" max="7703" width="9.28515625" style="29" customWidth="1"/>
    <col min="7704" max="7939" width="9.140625" style="29"/>
    <col min="7940" max="7940" width="8.85546875" style="29" customWidth="1"/>
    <col min="7941" max="7941" width="9.42578125" style="29" customWidth="1"/>
    <col min="7942" max="7942" width="9.5703125" style="29" customWidth="1"/>
    <col min="7943" max="7943" width="12.42578125" style="29" customWidth="1"/>
    <col min="7944" max="7945" width="9.28515625" style="29" customWidth="1"/>
    <col min="7946" max="7946" width="10" style="29" customWidth="1"/>
    <col min="7947" max="7948" width="9.42578125" style="29" customWidth="1"/>
    <col min="7949" max="7949" width="9.5703125" style="29" customWidth="1"/>
    <col min="7950" max="7950" width="9.85546875" style="29" customWidth="1"/>
    <col min="7951" max="7951" width="11.140625" style="29" customWidth="1"/>
    <col min="7952" max="7952" width="12.7109375" style="29" customWidth="1"/>
    <col min="7953" max="7953" width="10.42578125" style="29" customWidth="1"/>
    <col min="7954" max="7954" width="10.85546875" style="29" customWidth="1"/>
    <col min="7955" max="7955" width="12.28515625" style="29" customWidth="1"/>
    <col min="7956" max="7956" width="10" style="29" customWidth="1"/>
    <col min="7957" max="7957" width="10.85546875" style="29" customWidth="1"/>
    <col min="7958" max="7958" width="12.42578125" style="29" customWidth="1"/>
    <col min="7959" max="7959" width="9.28515625" style="29" customWidth="1"/>
    <col min="7960" max="8195" width="9.140625" style="29"/>
    <col min="8196" max="8196" width="8.85546875" style="29" customWidth="1"/>
    <col min="8197" max="8197" width="9.42578125" style="29" customWidth="1"/>
    <col min="8198" max="8198" width="9.5703125" style="29" customWidth="1"/>
    <col min="8199" max="8199" width="12.42578125" style="29" customWidth="1"/>
    <col min="8200" max="8201" width="9.28515625" style="29" customWidth="1"/>
    <col min="8202" max="8202" width="10" style="29" customWidth="1"/>
    <col min="8203" max="8204" width="9.42578125" style="29" customWidth="1"/>
    <col min="8205" max="8205" width="9.5703125" style="29" customWidth="1"/>
    <col min="8206" max="8206" width="9.85546875" style="29" customWidth="1"/>
    <col min="8207" max="8207" width="11.140625" style="29" customWidth="1"/>
    <col min="8208" max="8208" width="12.7109375" style="29" customWidth="1"/>
    <col min="8209" max="8209" width="10.42578125" style="29" customWidth="1"/>
    <col min="8210" max="8210" width="10.85546875" style="29" customWidth="1"/>
    <col min="8211" max="8211" width="12.28515625" style="29" customWidth="1"/>
    <col min="8212" max="8212" width="10" style="29" customWidth="1"/>
    <col min="8213" max="8213" width="10.85546875" style="29" customWidth="1"/>
    <col min="8214" max="8214" width="12.42578125" style="29" customWidth="1"/>
    <col min="8215" max="8215" width="9.28515625" style="29" customWidth="1"/>
    <col min="8216" max="8451" width="9.140625" style="29"/>
    <col min="8452" max="8452" width="8.85546875" style="29" customWidth="1"/>
    <col min="8453" max="8453" width="9.42578125" style="29" customWidth="1"/>
    <col min="8454" max="8454" width="9.5703125" style="29" customWidth="1"/>
    <col min="8455" max="8455" width="12.42578125" style="29" customWidth="1"/>
    <col min="8456" max="8457" width="9.28515625" style="29" customWidth="1"/>
    <col min="8458" max="8458" width="10" style="29" customWidth="1"/>
    <col min="8459" max="8460" width="9.42578125" style="29" customWidth="1"/>
    <col min="8461" max="8461" width="9.5703125" style="29" customWidth="1"/>
    <col min="8462" max="8462" width="9.85546875" style="29" customWidth="1"/>
    <col min="8463" max="8463" width="11.140625" style="29" customWidth="1"/>
    <col min="8464" max="8464" width="12.7109375" style="29" customWidth="1"/>
    <col min="8465" max="8465" width="10.42578125" style="29" customWidth="1"/>
    <col min="8466" max="8466" width="10.85546875" style="29" customWidth="1"/>
    <col min="8467" max="8467" width="12.28515625" style="29" customWidth="1"/>
    <col min="8468" max="8468" width="10" style="29" customWidth="1"/>
    <col min="8469" max="8469" width="10.85546875" style="29" customWidth="1"/>
    <col min="8470" max="8470" width="12.42578125" style="29" customWidth="1"/>
    <col min="8471" max="8471" width="9.28515625" style="29" customWidth="1"/>
    <col min="8472" max="8707" width="9.140625" style="29"/>
    <col min="8708" max="8708" width="8.85546875" style="29" customWidth="1"/>
    <col min="8709" max="8709" width="9.42578125" style="29" customWidth="1"/>
    <col min="8710" max="8710" width="9.5703125" style="29" customWidth="1"/>
    <col min="8711" max="8711" width="12.42578125" style="29" customWidth="1"/>
    <col min="8712" max="8713" width="9.28515625" style="29" customWidth="1"/>
    <col min="8714" max="8714" width="10" style="29" customWidth="1"/>
    <col min="8715" max="8716" width="9.42578125" style="29" customWidth="1"/>
    <col min="8717" max="8717" width="9.5703125" style="29" customWidth="1"/>
    <col min="8718" max="8718" width="9.85546875" style="29" customWidth="1"/>
    <col min="8719" max="8719" width="11.140625" style="29" customWidth="1"/>
    <col min="8720" max="8720" width="12.7109375" style="29" customWidth="1"/>
    <col min="8721" max="8721" width="10.42578125" style="29" customWidth="1"/>
    <col min="8722" max="8722" width="10.85546875" style="29" customWidth="1"/>
    <col min="8723" max="8723" width="12.28515625" style="29" customWidth="1"/>
    <col min="8724" max="8724" width="10" style="29" customWidth="1"/>
    <col min="8725" max="8725" width="10.85546875" style="29" customWidth="1"/>
    <col min="8726" max="8726" width="12.42578125" style="29" customWidth="1"/>
    <col min="8727" max="8727" width="9.28515625" style="29" customWidth="1"/>
    <col min="8728" max="8963" width="9.140625" style="29"/>
    <col min="8964" max="8964" width="8.85546875" style="29" customWidth="1"/>
    <col min="8965" max="8965" width="9.42578125" style="29" customWidth="1"/>
    <col min="8966" max="8966" width="9.5703125" style="29" customWidth="1"/>
    <col min="8967" max="8967" width="12.42578125" style="29" customWidth="1"/>
    <col min="8968" max="8969" width="9.28515625" style="29" customWidth="1"/>
    <col min="8970" max="8970" width="10" style="29" customWidth="1"/>
    <col min="8971" max="8972" width="9.42578125" style="29" customWidth="1"/>
    <col min="8973" max="8973" width="9.5703125" style="29" customWidth="1"/>
    <col min="8974" max="8974" width="9.85546875" style="29" customWidth="1"/>
    <col min="8975" max="8975" width="11.140625" style="29" customWidth="1"/>
    <col min="8976" max="8976" width="12.7109375" style="29" customWidth="1"/>
    <col min="8977" max="8977" width="10.42578125" style="29" customWidth="1"/>
    <col min="8978" max="8978" width="10.85546875" style="29" customWidth="1"/>
    <col min="8979" max="8979" width="12.28515625" style="29" customWidth="1"/>
    <col min="8980" max="8980" width="10" style="29" customWidth="1"/>
    <col min="8981" max="8981" width="10.85546875" style="29" customWidth="1"/>
    <col min="8982" max="8982" width="12.42578125" style="29" customWidth="1"/>
    <col min="8983" max="8983" width="9.28515625" style="29" customWidth="1"/>
    <col min="8984" max="9219" width="9.140625" style="29"/>
    <col min="9220" max="9220" width="8.85546875" style="29" customWidth="1"/>
    <col min="9221" max="9221" width="9.42578125" style="29" customWidth="1"/>
    <col min="9222" max="9222" width="9.5703125" style="29" customWidth="1"/>
    <col min="9223" max="9223" width="12.42578125" style="29" customWidth="1"/>
    <col min="9224" max="9225" width="9.28515625" style="29" customWidth="1"/>
    <col min="9226" max="9226" width="10" style="29" customWidth="1"/>
    <col min="9227" max="9228" width="9.42578125" style="29" customWidth="1"/>
    <col min="9229" max="9229" width="9.5703125" style="29" customWidth="1"/>
    <col min="9230" max="9230" width="9.85546875" style="29" customWidth="1"/>
    <col min="9231" max="9231" width="11.140625" style="29" customWidth="1"/>
    <col min="9232" max="9232" width="12.7109375" style="29" customWidth="1"/>
    <col min="9233" max="9233" width="10.42578125" style="29" customWidth="1"/>
    <col min="9234" max="9234" width="10.85546875" style="29" customWidth="1"/>
    <col min="9235" max="9235" width="12.28515625" style="29" customWidth="1"/>
    <col min="9236" max="9236" width="10" style="29" customWidth="1"/>
    <col min="9237" max="9237" width="10.85546875" style="29" customWidth="1"/>
    <col min="9238" max="9238" width="12.42578125" style="29" customWidth="1"/>
    <col min="9239" max="9239" width="9.28515625" style="29" customWidth="1"/>
    <col min="9240" max="9475" width="9.140625" style="29"/>
    <col min="9476" max="9476" width="8.85546875" style="29" customWidth="1"/>
    <col min="9477" max="9477" width="9.42578125" style="29" customWidth="1"/>
    <col min="9478" max="9478" width="9.5703125" style="29" customWidth="1"/>
    <col min="9479" max="9479" width="12.42578125" style="29" customWidth="1"/>
    <col min="9480" max="9481" width="9.28515625" style="29" customWidth="1"/>
    <col min="9482" max="9482" width="10" style="29" customWidth="1"/>
    <col min="9483" max="9484" width="9.42578125" style="29" customWidth="1"/>
    <col min="9485" max="9485" width="9.5703125" style="29" customWidth="1"/>
    <col min="9486" max="9486" width="9.85546875" style="29" customWidth="1"/>
    <col min="9487" max="9487" width="11.140625" style="29" customWidth="1"/>
    <col min="9488" max="9488" width="12.7109375" style="29" customWidth="1"/>
    <col min="9489" max="9489" width="10.42578125" style="29" customWidth="1"/>
    <col min="9490" max="9490" width="10.85546875" style="29" customWidth="1"/>
    <col min="9491" max="9491" width="12.28515625" style="29" customWidth="1"/>
    <col min="9492" max="9492" width="10" style="29" customWidth="1"/>
    <col min="9493" max="9493" width="10.85546875" style="29" customWidth="1"/>
    <col min="9494" max="9494" width="12.42578125" style="29" customWidth="1"/>
    <col min="9495" max="9495" width="9.28515625" style="29" customWidth="1"/>
    <col min="9496" max="9731" width="9.140625" style="29"/>
    <col min="9732" max="9732" width="8.85546875" style="29" customWidth="1"/>
    <col min="9733" max="9733" width="9.42578125" style="29" customWidth="1"/>
    <col min="9734" max="9734" width="9.5703125" style="29" customWidth="1"/>
    <col min="9735" max="9735" width="12.42578125" style="29" customWidth="1"/>
    <col min="9736" max="9737" width="9.28515625" style="29" customWidth="1"/>
    <col min="9738" max="9738" width="10" style="29" customWidth="1"/>
    <col min="9739" max="9740" width="9.42578125" style="29" customWidth="1"/>
    <col min="9741" max="9741" width="9.5703125" style="29" customWidth="1"/>
    <col min="9742" max="9742" width="9.85546875" style="29" customWidth="1"/>
    <col min="9743" max="9743" width="11.140625" style="29" customWidth="1"/>
    <col min="9744" max="9744" width="12.7109375" style="29" customWidth="1"/>
    <col min="9745" max="9745" width="10.42578125" style="29" customWidth="1"/>
    <col min="9746" max="9746" width="10.85546875" style="29" customWidth="1"/>
    <col min="9747" max="9747" width="12.28515625" style="29" customWidth="1"/>
    <col min="9748" max="9748" width="10" style="29" customWidth="1"/>
    <col min="9749" max="9749" width="10.85546875" style="29" customWidth="1"/>
    <col min="9750" max="9750" width="12.42578125" style="29" customWidth="1"/>
    <col min="9751" max="9751" width="9.28515625" style="29" customWidth="1"/>
    <col min="9752" max="9987" width="9.140625" style="29"/>
    <col min="9988" max="9988" width="8.85546875" style="29" customWidth="1"/>
    <col min="9989" max="9989" width="9.42578125" style="29" customWidth="1"/>
    <col min="9990" max="9990" width="9.5703125" style="29" customWidth="1"/>
    <col min="9991" max="9991" width="12.42578125" style="29" customWidth="1"/>
    <col min="9992" max="9993" width="9.28515625" style="29" customWidth="1"/>
    <col min="9994" max="9994" width="10" style="29" customWidth="1"/>
    <col min="9995" max="9996" width="9.42578125" style="29" customWidth="1"/>
    <col min="9997" max="9997" width="9.5703125" style="29" customWidth="1"/>
    <col min="9998" max="9998" width="9.85546875" style="29" customWidth="1"/>
    <col min="9999" max="9999" width="11.140625" style="29" customWidth="1"/>
    <col min="10000" max="10000" width="12.7109375" style="29" customWidth="1"/>
    <col min="10001" max="10001" width="10.42578125" style="29" customWidth="1"/>
    <col min="10002" max="10002" width="10.85546875" style="29" customWidth="1"/>
    <col min="10003" max="10003" width="12.28515625" style="29" customWidth="1"/>
    <col min="10004" max="10004" width="10" style="29" customWidth="1"/>
    <col min="10005" max="10005" width="10.85546875" style="29" customWidth="1"/>
    <col min="10006" max="10006" width="12.42578125" style="29" customWidth="1"/>
    <col min="10007" max="10007" width="9.28515625" style="29" customWidth="1"/>
    <col min="10008" max="10243" width="9.140625" style="29"/>
    <col min="10244" max="10244" width="8.85546875" style="29" customWidth="1"/>
    <col min="10245" max="10245" width="9.42578125" style="29" customWidth="1"/>
    <col min="10246" max="10246" width="9.5703125" style="29" customWidth="1"/>
    <col min="10247" max="10247" width="12.42578125" style="29" customWidth="1"/>
    <col min="10248" max="10249" width="9.28515625" style="29" customWidth="1"/>
    <col min="10250" max="10250" width="10" style="29" customWidth="1"/>
    <col min="10251" max="10252" width="9.42578125" style="29" customWidth="1"/>
    <col min="10253" max="10253" width="9.5703125" style="29" customWidth="1"/>
    <col min="10254" max="10254" width="9.85546875" style="29" customWidth="1"/>
    <col min="10255" max="10255" width="11.140625" style="29" customWidth="1"/>
    <col min="10256" max="10256" width="12.7109375" style="29" customWidth="1"/>
    <col min="10257" max="10257" width="10.42578125" style="29" customWidth="1"/>
    <col min="10258" max="10258" width="10.85546875" style="29" customWidth="1"/>
    <col min="10259" max="10259" width="12.28515625" style="29" customWidth="1"/>
    <col min="10260" max="10260" width="10" style="29" customWidth="1"/>
    <col min="10261" max="10261" width="10.85546875" style="29" customWidth="1"/>
    <col min="10262" max="10262" width="12.42578125" style="29" customWidth="1"/>
    <col min="10263" max="10263" width="9.28515625" style="29" customWidth="1"/>
    <col min="10264" max="10499" width="9.140625" style="29"/>
    <col min="10500" max="10500" width="8.85546875" style="29" customWidth="1"/>
    <col min="10501" max="10501" width="9.42578125" style="29" customWidth="1"/>
    <col min="10502" max="10502" width="9.5703125" style="29" customWidth="1"/>
    <col min="10503" max="10503" width="12.42578125" style="29" customWidth="1"/>
    <col min="10504" max="10505" width="9.28515625" style="29" customWidth="1"/>
    <col min="10506" max="10506" width="10" style="29" customWidth="1"/>
    <col min="10507" max="10508" width="9.42578125" style="29" customWidth="1"/>
    <col min="10509" max="10509" width="9.5703125" style="29" customWidth="1"/>
    <col min="10510" max="10510" width="9.85546875" style="29" customWidth="1"/>
    <col min="10511" max="10511" width="11.140625" style="29" customWidth="1"/>
    <col min="10512" max="10512" width="12.7109375" style="29" customWidth="1"/>
    <col min="10513" max="10513" width="10.42578125" style="29" customWidth="1"/>
    <col min="10514" max="10514" width="10.85546875" style="29" customWidth="1"/>
    <col min="10515" max="10515" width="12.28515625" style="29" customWidth="1"/>
    <col min="10516" max="10516" width="10" style="29" customWidth="1"/>
    <col min="10517" max="10517" width="10.85546875" style="29" customWidth="1"/>
    <col min="10518" max="10518" width="12.42578125" style="29" customWidth="1"/>
    <col min="10519" max="10519" width="9.28515625" style="29" customWidth="1"/>
    <col min="10520" max="10755" width="9.140625" style="29"/>
    <col min="10756" max="10756" width="8.85546875" style="29" customWidth="1"/>
    <col min="10757" max="10757" width="9.42578125" style="29" customWidth="1"/>
    <col min="10758" max="10758" width="9.5703125" style="29" customWidth="1"/>
    <col min="10759" max="10759" width="12.42578125" style="29" customWidth="1"/>
    <col min="10760" max="10761" width="9.28515625" style="29" customWidth="1"/>
    <col min="10762" max="10762" width="10" style="29" customWidth="1"/>
    <col min="10763" max="10764" width="9.42578125" style="29" customWidth="1"/>
    <col min="10765" max="10765" width="9.5703125" style="29" customWidth="1"/>
    <col min="10766" max="10766" width="9.85546875" style="29" customWidth="1"/>
    <col min="10767" max="10767" width="11.140625" style="29" customWidth="1"/>
    <col min="10768" max="10768" width="12.7109375" style="29" customWidth="1"/>
    <col min="10769" max="10769" width="10.42578125" style="29" customWidth="1"/>
    <col min="10770" max="10770" width="10.85546875" style="29" customWidth="1"/>
    <col min="10771" max="10771" width="12.28515625" style="29" customWidth="1"/>
    <col min="10772" max="10772" width="10" style="29" customWidth="1"/>
    <col min="10773" max="10773" width="10.85546875" style="29" customWidth="1"/>
    <col min="10774" max="10774" width="12.42578125" style="29" customWidth="1"/>
    <col min="10775" max="10775" width="9.28515625" style="29" customWidth="1"/>
    <col min="10776" max="11011" width="9.140625" style="29"/>
    <col min="11012" max="11012" width="8.85546875" style="29" customWidth="1"/>
    <col min="11013" max="11013" width="9.42578125" style="29" customWidth="1"/>
    <col min="11014" max="11014" width="9.5703125" style="29" customWidth="1"/>
    <col min="11015" max="11015" width="12.42578125" style="29" customWidth="1"/>
    <col min="11016" max="11017" width="9.28515625" style="29" customWidth="1"/>
    <col min="11018" max="11018" width="10" style="29" customWidth="1"/>
    <col min="11019" max="11020" width="9.42578125" style="29" customWidth="1"/>
    <col min="11021" max="11021" width="9.5703125" style="29" customWidth="1"/>
    <col min="11022" max="11022" width="9.85546875" style="29" customWidth="1"/>
    <col min="11023" max="11023" width="11.140625" style="29" customWidth="1"/>
    <col min="11024" max="11024" width="12.7109375" style="29" customWidth="1"/>
    <col min="11025" max="11025" width="10.42578125" style="29" customWidth="1"/>
    <col min="11026" max="11026" width="10.85546875" style="29" customWidth="1"/>
    <col min="11027" max="11027" width="12.28515625" style="29" customWidth="1"/>
    <col min="11028" max="11028" width="10" style="29" customWidth="1"/>
    <col min="11029" max="11029" width="10.85546875" style="29" customWidth="1"/>
    <col min="11030" max="11030" width="12.42578125" style="29" customWidth="1"/>
    <col min="11031" max="11031" width="9.28515625" style="29" customWidth="1"/>
    <col min="11032" max="11267" width="9.140625" style="29"/>
    <col min="11268" max="11268" width="8.85546875" style="29" customWidth="1"/>
    <col min="11269" max="11269" width="9.42578125" style="29" customWidth="1"/>
    <col min="11270" max="11270" width="9.5703125" style="29" customWidth="1"/>
    <col min="11271" max="11271" width="12.42578125" style="29" customWidth="1"/>
    <col min="11272" max="11273" width="9.28515625" style="29" customWidth="1"/>
    <col min="11274" max="11274" width="10" style="29" customWidth="1"/>
    <col min="11275" max="11276" width="9.42578125" style="29" customWidth="1"/>
    <col min="11277" max="11277" width="9.5703125" style="29" customWidth="1"/>
    <col min="11278" max="11278" width="9.85546875" style="29" customWidth="1"/>
    <col min="11279" max="11279" width="11.140625" style="29" customWidth="1"/>
    <col min="11280" max="11280" width="12.7109375" style="29" customWidth="1"/>
    <col min="11281" max="11281" width="10.42578125" style="29" customWidth="1"/>
    <col min="11282" max="11282" width="10.85546875" style="29" customWidth="1"/>
    <col min="11283" max="11283" width="12.28515625" style="29" customWidth="1"/>
    <col min="11284" max="11284" width="10" style="29" customWidth="1"/>
    <col min="11285" max="11285" width="10.85546875" style="29" customWidth="1"/>
    <col min="11286" max="11286" width="12.42578125" style="29" customWidth="1"/>
    <col min="11287" max="11287" width="9.28515625" style="29" customWidth="1"/>
    <col min="11288" max="11523" width="9.140625" style="29"/>
    <col min="11524" max="11524" width="8.85546875" style="29" customWidth="1"/>
    <col min="11525" max="11525" width="9.42578125" style="29" customWidth="1"/>
    <col min="11526" max="11526" width="9.5703125" style="29" customWidth="1"/>
    <col min="11527" max="11527" width="12.42578125" style="29" customWidth="1"/>
    <col min="11528" max="11529" width="9.28515625" style="29" customWidth="1"/>
    <col min="11530" max="11530" width="10" style="29" customWidth="1"/>
    <col min="11531" max="11532" width="9.42578125" style="29" customWidth="1"/>
    <col min="11533" max="11533" width="9.5703125" style="29" customWidth="1"/>
    <col min="11534" max="11534" width="9.85546875" style="29" customWidth="1"/>
    <col min="11535" max="11535" width="11.140625" style="29" customWidth="1"/>
    <col min="11536" max="11536" width="12.7109375" style="29" customWidth="1"/>
    <col min="11537" max="11537" width="10.42578125" style="29" customWidth="1"/>
    <col min="11538" max="11538" width="10.85546875" style="29" customWidth="1"/>
    <col min="11539" max="11539" width="12.28515625" style="29" customWidth="1"/>
    <col min="11540" max="11540" width="10" style="29" customWidth="1"/>
    <col min="11541" max="11541" width="10.85546875" style="29" customWidth="1"/>
    <col min="11542" max="11542" width="12.42578125" style="29" customWidth="1"/>
    <col min="11543" max="11543" width="9.28515625" style="29" customWidth="1"/>
    <col min="11544" max="11779" width="9.140625" style="29"/>
    <col min="11780" max="11780" width="8.85546875" style="29" customWidth="1"/>
    <col min="11781" max="11781" width="9.42578125" style="29" customWidth="1"/>
    <col min="11782" max="11782" width="9.5703125" style="29" customWidth="1"/>
    <col min="11783" max="11783" width="12.42578125" style="29" customWidth="1"/>
    <col min="11784" max="11785" width="9.28515625" style="29" customWidth="1"/>
    <col min="11786" max="11786" width="10" style="29" customWidth="1"/>
    <col min="11787" max="11788" width="9.42578125" style="29" customWidth="1"/>
    <col min="11789" max="11789" width="9.5703125" style="29" customWidth="1"/>
    <col min="11790" max="11790" width="9.85546875" style="29" customWidth="1"/>
    <col min="11791" max="11791" width="11.140625" style="29" customWidth="1"/>
    <col min="11792" max="11792" width="12.7109375" style="29" customWidth="1"/>
    <col min="11793" max="11793" width="10.42578125" style="29" customWidth="1"/>
    <col min="11794" max="11794" width="10.85546875" style="29" customWidth="1"/>
    <col min="11795" max="11795" width="12.28515625" style="29" customWidth="1"/>
    <col min="11796" max="11796" width="10" style="29" customWidth="1"/>
    <col min="11797" max="11797" width="10.85546875" style="29" customWidth="1"/>
    <col min="11798" max="11798" width="12.42578125" style="29" customWidth="1"/>
    <col min="11799" max="11799" width="9.28515625" style="29" customWidth="1"/>
    <col min="11800" max="12035" width="9.140625" style="29"/>
    <col min="12036" max="12036" width="8.85546875" style="29" customWidth="1"/>
    <col min="12037" max="12037" width="9.42578125" style="29" customWidth="1"/>
    <col min="12038" max="12038" width="9.5703125" style="29" customWidth="1"/>
    <col min="12039" max="12039" width="12.42578125" style="29" customWidth="1"/>
    <col min="12040" max="12041" width="9.28515625" style="29" customWidth="1"/>
    <col min="12042" max="12042" width="10" style="29" customWidth="1"/>
    <col min="12043" max="12044" width="9.42578125" style="29" customWidth="1"/>
    <col min="12045" max="12045" width="9.5703125" style="29" customWidth="1"/>
    <col min="12046" max="12046" width="9.85546875" style="29" customWidth="1"/>
    <col min="12047" max="12047" width="11.140625" style="29" customWidth="1"/>
    <col min="12048" max="12048" width="12.7109375" style="29" customWidth="1"/>
    <col min="12049" max="12049" width="10.42578125" style="29" customWidth="1"/>
    <col min="12050" max="12050" width="10.85546875" style="29" customWidth="1"/>
    <col min="12051" max="12051" width="12.28515625" style="29" customWidth="1"/>
    <col min="12052" max="12052" width="10" style="29" customWidth="1"/>
    <col min="12053" max="12053" width="10.85546875" style="29" customWidth="1"/>
    <col min="12054" max="12054" width="12.42578125" style="29" customWidth="1"/>
    <col min="12055" max="12055" width="9.28515625" style="29" customWidth="1"/>
    <col min="12056" max="12291" width="9.140625" style="29"/>
    <col min="12292" max="12292" width="8.85546875" style="29" customWidth="1"/>
    <col min="12293" max="12293" width="9.42578125" style="29" customWidth="1"/>
    <col min="12294" max="12294" width="9.5703125" style="29" customWidth="1"/>
    <col min="12295" max="12295" width="12.42578125" style="29" customWidth="1"/>
    <col min="12296" max="12297" width="9.28515625" style="29" customWidth="1"/>
    <col min="12298" max="12298" width="10" style="29" customWidth="1"/>
    <col min="12299" max="12300" width="9.42578125" style="29" customWidth="1"/>
    <col min="12301" max="12301" width="9.5703125" style="29" customWidth="1"/>
    <col min="12302" max="12302" width="9.85546875" style="29" customWidth="1"/>
    <col min="12303" max="12303" width="11.140625" style="29" customWidth="1"/>
    <col min="12304" max="12304" width="12.7109375" style="29" customWidth="1"/>
    <col min="12305" max="12305" width="10.42578125" style="29" customWidth="1"/>
    <col min="12306" max="12306" width="10.85546875" style="29" customWidth="1"/>
    <col min="12307" max="12307" width="12.28515625" style="29" customWidth="1"/>
    <col min="12308" max="12308" width="10" style="29" customWidth="1"/>
    <col min="12309" max="12309" width="10.85546875" style="29" customWidth="1"/>
    <col min="12310" max="12310" width="12.42578125" style="29" customWidth="1"/>
    <col min="12311" max="12311" width="9.28515625" style="29" customWidth="1"/>
    <col min="12312" max="12547" width="9.140625" style="29"/>
    <col min="12548" max="12548" width="8.85546875" style="29" customWidth="1"/>
    <col min="12549" max="12549" width="9.42578125" style="29" customWidth="1"/>
    <col min="12550" max="12550" width="9.5703125" style="29" customWidth="1"/>
    <col min="12551" max="12551" width="12.42578125" style="29" customWidth="1"/>
    <col min="12552" max="12553" width="9.28515625" style="29" customWidth="1"/>
    <col min="12554" max="12554" width="10" style="29" customWidth="1"/>
    <col min="12555" max="12556" width="9.42578125" style="29" customWidth="1"/>
    <col min="12557" max="12557" width="9.5703125" style="29" customWidth="1"/>
    <col min="12558" max="12558" width="9.85546875" style="29" customWidth="1"/>
    <col min="12559" max="12559" width="11.140625" style="29" customWidth="1"/>
    <col min="12560" max="12560" width="12.7109375" style="29" customWidth="1"/>
    <col min="12561" max="12561" width="10.42578125" style="29" customWidth="1"/>
    <col min="12562" max="12562" width="10.85546875" style="29" customWidth="1"/>
    <col min="12563" max="12563" width="12.28515625" style="29" customWidth="1"/>
    <col min="12564" max="12564" width="10" style="29" customWidth="1"/>
    <col min="12565" max="12565" width="10.85546875" style="29" customWidth="1"/>
    <col min="12566" max="12566" width="12.42578125" style="29" customWidth="1"/>
    <col min="12567" max="12567" width="9.28515625" style="29" customWidth="1"/>
    <col min="12568" max="12803" width="9.140625" style="29"/>
    <col min="12804" max="12804" width="8.85546875" style="29" customWidth="1"/>
    <col min="12805" max="12805" width="9.42578125" style="29" customWidth="1"/>
    <col min="12806" max="12806" width="9.5703125" style="29" customWidth="1"/>
    <col min="12807" max="12807" width="12.42578125" style="29" customWidth="1"/>
    <col min="12808" max="12809" width="9.28515625" style="29" customWidth="1"/>
    <col min="12810" max="12810" width="10" style="29" customWidth="1"/>
    <col min="12811" max="12812" width="9.42578125" style="29" customWidth="1"/>
    <col min="12813" max="12813" width="9.5703125" style="29" customWidth="1"/>
    <col min="12814" max="12814" width="9.85546875" style="29" customWidth="1"/>
    <col min="12815" max="12815" width="11.140625" style="29" customWidth="1"/>
    <col min="12816" max="12816" width="12.7109375" style="29" customWidth="1"/>
    <col min="12817" max="12817" width="10.42578125" style="29" customWidth="1"/>
    <col min="12818" max="12818" width="10.85546875" style="29" customWidth="1"/>
    <col min="12819" max="12819" width="12.28515625" style="29" customWidth="1"/>
    <col min="12820" max="12820" width="10" style="29" customWidth="1"/>
    <col min="12821" max="12821" width="10.85546875" style="29" customWidth="1"/>
    <col min="12822" max="12822" width="12.42578125" style="29" customWidth="1"/>
    <col min="12823" max="12823" width="9.28515625" style="29" customWidth="1"/>
    <col min="12824" max="13059" width="9.140625" style="29"/>
    <col min="13060" max="13060" width="8.85546875" style="29" customWidth="1"/>
    <col min="13061" max="13061" width="9.42578125" style="29" customWidth="1"/>
    <col min="13062" max="13062" width="9.5703125" style="29" customWidth="1"/>
    <col min="13063" max="13063" width="12.42578125" style="29" customWidth="1"/>
    <col min="13064" max="13065" width="9.28515625" style="29" customWidth="1"/>
    <col min="13066" max="13066" width="10" style="29" customWidth="1"/>
    <col min="13067" max="13068" width="9.42578125" style="29" customWidth="1"/>
    <col min="13069" max="13069" width="9.5703125" style="29" customWidth="1"/>
    <col min="13070" max="13070" width="9.85546875" style="29" customWidth="1"/>
    <col min="13071" max="13071" width="11.140625" style="29" customWidth="1"/>
    <col min="13072" max="13072" width="12.7109375" style="29" customWidth="1"/>
    <col min="13073" max="13073" width="10.42578125" style="29" customWidth="1"/>
    <col min="13074" max="13074" width="10.85546875" style="29" customWidth="1"/>
    <col min="13075" max="13075" width="12.28515625" style="29" customWidth="1"/>
    <col min="13076" max="13076" width="10" style="29" customWidth="1"/>
    <col min="13077" max="13077" width="10.85546875" style="29" customWidth="1"/>
    <col min="13078" max="13078" width="12.42578125" style="29" customWidth="1"/>
    <col min="13079" max="13079" width="9.28515625" style="29" customWidth="1"/>
    <col min="13080" max="13315" width="9.140625" style="29"/>
    <col min="13316" max="13316" width="8.85546875" style="29" customWidth="1"/>
    <col min="13317" max="13317" width="9.42578125" style="29" customWidth="1"/>
    <col min="13318" max="13318" width="9.5703125" style="29" customWidth="1"/>
    <col min="13319" max="13319" width="12.42578125" style="29" customWidth="1"/>
    <col min="13320" max="13321" width="9.28515625" style="29" customWidth="1"/>
    <col min="13322" max="13322" width="10" style="29" customWidth="1"/>
    <col min="13323" max="13324" width="9.42578125" style="29" customWidth="1"/>
    <col min="13325" max="13325" width="9.5703125" style="29" customWidth="1"/>
    <col min="13326" max="13326" width="9.85546875" style="29" customWidth="1"/>
    <col min="13327" max="13327" width="11.140625" style="29" customWidth="1"/>
    <col min="13328" max="13328" width="12.7109375" style="29" customWidth="1"/>
    <col min="13329" max="13329" width="10.42578125" style="29" customWidth="1"/>
    <col min="13330" max="13330" width="10.85546875" style="29" customWidth="1"/>
    <col min="13331" max="13331" width="12.28515625" style="29" customWidth="1"/>
    <col min="13332" max="13332" width="10" style="29" customWidth="1"/>
    <col min="13333" max="13333" width="10.85546875" style="29" customWidth="1"/>
    <col min="13334" max="13334" width="12.42578125" style="29" customWidth="1"/>
    <col min="13335" max="13335" width="9.28515625" style="29" customWidth="1"/>
    <col min="13336" max="13571" width="9.140625" style="29"/>
    <col min="13572" max="13572" width="8.85546875" style="29" customWidth="1"/>
    <col min="13573" max="13573" width="9.42578125" style="29" customWidth="1"/>
    <col min="13574" max="13574" width="9.5703125" style="29" customWidth="1"/>
    <col min="13575" max="13575" width="12.42578125" style="29" customWidth="1"/>
    <col min="13576" max="13577" width="9.28515625" style="29" customWidth="1"/>
    <col min="13578" max="13578" width="10" style="29" customWidth="1"/>
    <col min="13579" max="13580" width="9.42578125" style="29" customWidth="1"/>
    <col min="13581" max="13581" width="9.5703125" style="29" customWidth="1"/>
    <col min="13582" max="13582" width="9.85546875" style="29" customWidth="1"/>
    <col min="13583" max="13583" width="11.140625" style="29" customWidth="1"/>
    <col min="13584" max="13584" width="12.7109375" style="29" customWidth="1"/>
    <col min="13585" max="13585" width="10.42578125" style="29" customWidth="1"/>
    <col min="13586" max="13586" width="10.85546875" style="29" customWidth="1"/>
    <col min="13587" max="13587" width="12.28515625" style="29" customWidth="1"/>
    <col min="13588" max="13588" width="10" style="29" customWidth="1"/>
    <col min="13589" max="13589" width="10.85546875" style="29" customWidth="1"/>
    <col min="13590" max="13590" width="12.42578125" style="29" customWidth="1"/>
    <col min="13591" max="13591" width="9.28515625" style="29" customWidth="1"/>
    <col min="13592" max="13827" width="9.140625" style="29"/>
    <col min="13828" max="13828" width="8.85546875" style="29" customWidth="1"/>
    <col min="13829" max="13829" width="9.42578125" style="29" customWidth="1"/>
    <col min="13830" max="13830" width="9.5703125" style="29" customWidth="1"/>
    <col min="13831" max="13831" width="12.42578125" style="29" customWidth="1"/>
    <col min="13832" max="13833" width="9.28515625" style="29" customWidth="1"/>
    <col min="13834" max="13834" width="10" style="29" customWidth="1"/>
    <col min="13835" max="13836" width="9.42578125" style="29" customWidth="1"/>
    <col min="13837" max="13837" width="9.5703125" style="29" customWidth="1"/>
    <col min="13838" max="13838" width="9.85546875" style="29" customWidth="1"/>
    <col min="13839" max="13839" width="11.140625" style="29" customWidth="1"/>
    <col min="13840" max="13840" width="12.7109375" style="29" customWidth="1"/>
    <col min="13841" max="13841" width="10.42578125" style="29" customWidth="1"/>
    <col min="13842" max="13842" width="10.85546875" style="29" customWidth="1"/>
    <col min="13843" max="13843" width="12.28515625" style="29" customWidth="1"/>
    <col min="13844" max="13844" width="10" style="29" customWidth="1"/>
    <col min="13845" max="13845" width="10.85546875" style="29" customWidth="1"/>
    <col min="13846" max="13846" width="12.42578125" style="29" customWidth="1"/>
    <col min="13847" max="13847" width="9.28515625" style="29" customWidth="1"/>
    <col min="13848" max="14083" width="9.140625" style="29"/>
    <col min="14084" max="14084" width="8.85546875" style="29" customWidth="1"/>
    <col min="14085" max="14085" width="9.42578125" style="29" customWidth="1"/>
    <col min="14086" max="14086" width="9.5703125" style="29" customWidth="1"/>
    <col min="14087" max="14087" width="12.42578125" style="29" customWidth="1"/>
    <col min="14088" max="14089" width="9.28515625" style="29" customWidth="1"/>
    <col min="14090" max="14090" width="10" style="29" customWidth="1"/>
    <col min="14091" max="14092" width="9.42578125" style="29" customWidth="1"/>
    <col min="14093" max="14093" width="9.5703125" style="29" customWidth="1"/>
    <col min="14094" max="14094" width="9.85546875" style="29" customWidth="1"/>
    <col min="14095" max="14095" width="11.140625" style="29" customWidth="1"/>
    <col min="14096" max="14096" width="12.7109375" style="29" customWidth="1"/>
    <col min="14097" max="14097" width="10.42578125" style="29" customWidth="1"/>
    <col min="14098" max="14098" width="10.85546875" style="29" customWidth="1"/>
    <col min="14099" max="14099" width="12.28515625" style="29" customWidth="1"/>
    <col min="14100" max="14100" width="10" style="29" customWidth="1"/>
    <col min="14101" max="14101" width="10.85546875" style="29" customWidth="1"/>
    <col min="14102" max="14102" width="12.42578125" style="29" customWidth="1"/>
    <col min="14103" max="14103" width="9.28515625" style="29" customWidth="1"/>
    <col min="14104" max="14339" width="9.140625" style="29"/>
    <col min="14340" max="14340" width="8.85546875" style="29" customWidth="1"/>
    <col min="14341" max="14341" width="9.42578125" style="29" customWidth="1"/>
    <col min="14342" max="14342" width="9.5703125" style="29" customWidth="1"/>
    <col min="14343" max="14343" width="12.42578125" style="29" customWidth="1"/>
    <col min="14344" max="14345" width="9.28515625" style="29" customWidth="1"/>
    <col min="14346" max="14346" width="10" style="29" customWidth="1"/>
    <col min="14347" max="14348" width="9.42578125" style="29" customWidth="1"/>
    <col min="14349" max="14349" width="9.5703125" style="29" customWidth="1"/>
    <col min="14350" max="14350" width="9.85546875" style="29" customWidth="1"/>
    <col min="14351" max="14351" width="11.140625" style="29" customWidth="1"/>
    <col min="14352" max="14352" width="12.7109375" style="29" customWidth="1"/>
    <col min="14353" max="14353" width="10.42578125" style="29" customWidth="1"/>
    <col min="14354" max="14354" width="10.85546875" style="29" customWidth="1"/>
    <col min="14355" max="14355" width="12.28515625" style="29" customWidth="1"/>
    <col min="14356" max="14356" width="10" style="29" customWidth="1"/>
    <col min="14357" max="14357" width="10.85546875" style="29" customWidth="1"/>
    <col min="14358" max="14358" width="12.42578125" style="29" customWidth="1"/>
    <col min="14359" max="14359" width="9.28515625" style="29" customWidth="1"/>
    <col min="14360" max="14595" width="9.140625" style="29"/>
    <col min="14596" max="14596" width="8.85546875" style="29" customWidth="1"/>
    <col min="14597" max="14597" width="9.42578125" style="29" customWidth="1"/>
    <col min="14598" max="14598" width="9.5703125" style="29" customWidth="1"/>
    <col min="14599" max="14599" width="12.42578125" style="29" customWidth="1"/>
    <col min="14600" max="14601" width="9.28515625" style="29" customWidth="1"/>
    <col min="14602" max="14602" width="10" style="29" customWidth="1"/>
    <col min="14603" max="14604" width="9.42578125" style="29" customWidth="1"/>
    <col min="14605" max="14605" width="9.5703125" style="29" customWidth="1"/>
    <col min="14606" max="14606" width="9.85546875" style="29" customWidth="1"/>
    <col min="14607" max="14607" width="11.140625" style="29" customWidth="1"/>
    <col min="14608" max="14608" width="12.7109375" style="29" customWidth="1"/>
    <col min="14609" max="14609" width="10.42578125" style="29" customWidth="1"/>
    <col min="14610" max="14610" width="10.85546875" style="29" customWidth="1"/>
    <col min="14611" max="14611" width="12.28515625" style="29" customWidth="1"/>
    <col min="14612" max="14612" width="10" style="29" customWidth="1"/>
    <col min="14613" max="14613" width="10.85546875" style="29" customWidth="1"/>
    <col min="14614" max="14614" width="12.42578125" style="29" customWidth="1"/>
    <col min="14615" max="14615" width="9.28515625" style="29" customWidth="1"/>
    <col min="14616" max="14851" width="9.140625" style="29"/>
    <col min="14852" max="14852" width="8.85546875" style="29" customWidth="1"/>
    <col min="14853" max="14853" width="9.42578125" style="29" customWidth="1"/>
    <col min="14854" max="14854" width="9.5703125" style="29" customWidth="1"/>
    <col min="14855" max="14855" width="12.42578125" style="29" customWidth="1"/>
    <col min="14856" max="14857" width="9.28515625" style="29" customWidth="1"/>
    <col min="14858" max="14858" width="10" style="29" customWidth="1"/>
    <col min="14859" max="14860" width="9.42578125" style="29" customWidth="1"/>
    <col min="14861" max="14861" width="9.5703125" style="29" customWidth="1"/>
    <col min="14862" max="14862" width="9.85546875" style="29" customWidth="1"/>
    <col min="14863" max="14863" width="11.140625" style="29" customWidth="1"/>
    <col min="14864" max="14864" width="12.7109375" style="29" customWidth="1"/>
    <col min="14865" max="14865" width="10.42578125" style="29" customWidth="1"/>
    <col min="14866" max="14866" width="10.85546875" style="29" customWidth="1"/>
    <col min="14867" max="14867" width="12.28515625" style="29" customWidth="1"/>
    <col min="14868" max="14868" width="10" style="29" customWidth="1"/>
    <col min="14869" max="14869" width="10.85546875" style="29" customWidth="1"/>
    <col min="14870" max="14870" width="12.42578125" style="29" customWidth="1"/>
    <col min="14871" max="14871" width="9.28515625" style="29" customWidth="1"/>
    <col min="14872" max="15107" width="9.140625" style="29"/>
    <col min="15108" max="15108" width="8.85546875" style="29" customWidth="1"/>
    <col min="15109" max="15109" width="9.42578125" style="29" customWidth="1"/>
    <col min="15110" max="15110" width="9.5703125" style="29" customWidth="1"/>
    <col min="15111" max="15111" width="12.42578125" style="29" customWidth="1"/>
    <col min="15112" max="15113" width="9.28515625" style="29" customWidth="1"/>
    <col min="15114" max="15114" width="10" style="29" customWidth="1"/>
    <col min="15115" max="15116" width="9.42578125" style="29" customWidth="1"/>
    <col min="15117" max="15117" width="9.5703125" style="29" customWidth="1"/>
    <col min="15118" max="15118" width="9.85546875" style="29" customWidth="1"/>
    <col min="15119" max="15119" width="11.140625" style="29" customWidth="1"/>
    <col min="15120" max="15120" width="12.7109375" style="29" customWidth="1"/>
    <col min="15121" max="15121" width="10.42578125" style="29" customWidth="1"/>
    <col min="15122" max="15122" width="10.85546875" style="29" customWidth="1"/>
    <col min="15123" max="15123" width="12.28515625" style="29" customWidth="1"/>
    <col min="15124" max="15124" width="10" style="29" customWidth="1"/>
    <col min="15125" max="15125" width="10.85546875" style="29" customWidth="1"/>
    <col min="15126" max="15126" width="12.42578125" style="29" customWidth="1"/>
    <col min="15127" max="15127" width="9.28515625" style="29" customWidth="1"/>
    <col min="15128" max="15363" width="9.140625" style="29"/>
    <col min="15364" max="15364" width="8.85546875" style="29" customWidth="1"/>
    <col min="15365" max="15365" width="9.42578125" style="29" customWidth="1"/>
    <col min="15366" max="15366" width="9.5703125" style="29" customWidth="1"/>
    <col min="15367" max="15367" width="12.42578125" style="29" customWidth="1"/>
    <col min="15368" max="15369" width="9.28515625" style="29" customWidth="1"/>
    <col min="15370" max="15370" width="10" style="29" customWidth="1"/>
    <col min="15371" max="15372" width="9.42578125" style="29" customWidth="1"/>
    <col min="15373" max="15373" width="9.5703125" style="29" customWidth="1"/>
    <col min="15374" max="15374" width="9.85546875" style="29" customWidth="1"/>
    <col min="15375" max="15375" width="11.140625" style="29" customWidth="1"/>
    <col min="15376" max="15376" width="12.7109375" style="29" customWidth="1"/>
    <col min="15377" max="15377" width="10.42578125" style="29" customWidth="1"/>
    <col min="15378" max="15378" width="10.85546875" style="29" customWidth="1"/>
    <col min="15379" max="15379" width="12.28515625" style="29" customWidth="1"/>
    <col min="15380" max="15380" width="10" style="29" customWidth="1"/>
    <col min="15381" max="15381" width="10.85546875" style="29" customWidth="1"/>
    <col min="15382" max="15382" width="12.42578125" style="29" customWidth="1"/>
    <col min="15383" max="15383" width="9.28515625" style="29" customWidth="1"/>
    <col min="15384" max="15619" width="9.140625" style="29"/>
    <col min="15620" max="15620" width="8.85546875" style="29" customWidth="1"/>
    <col min="15621" max="15621" width="9.42578125" style="29" customWidth="1"/>
    <col min="15622" max="15622" width="9.5703125" style="29" customWidth="1"/>
    <col min="15623" max="15623" width="12.42578125" style="29" customWidth="1"/>
    <col min="15624" max="15625" width="9.28515625" style="29" customWidth="1"/>
    <col min="15626" max="15626" width="10" style="29" customWidth="1"/>
    <col min="15627" max="15628" width="9.42578125" style="29" customWidth="1"/>
    <col min="15629" max="15629" width="9.5703125" style="29" customWidth="1"/>
    <col min="15630" max="15630" width="9.85546875" style="29" customWidth="1"/>
    <col min="15631" max="15631" width="11.140625" style="29" customWidth="1"/>
    <col min="15632" max="15632" width="12.7109375" style="29" customWidth="1"/>
    <col min="15633" max="15633" width="10.42578125" style="29" customWidth="1"/>
    <col min="15634" max="15634" width="10.85546875" style="29" customWidth="1"/>
    <col min="15635" max="15635" width="12.28515625" style="29" customWidth="1"/>
    <col min="15636" max="15636" width="10" style="29" customWidth="1"/>
    <col min="15637" max="15637" width="10.85546875" style="29" customWidth="1"/>
    <col min="15638" max="15638" width="12.42578125" style="29" customWidth="1"/>
    <col min="15639" max="15639" width="9.28515625" style="29" customWidth="1"/>
    <col min="15640" max="15875" width="9.140625" style="29"/>
    <col min="15876" max="15876" width="8.85546875" style="29" customWidth="1"/>
    <col min="15877" max="15877" width="9.42578125" style="29" customWidth="1"/>
    <col min="15878" max="15878" width="9.5703125" style="29" customWidth="1"/>
    <col min="15879" max="15879" width="12.42578125" style="29" customWidth="1"/>
    <col min="15880" max="15881" width="9.28515625" style="29" customWidth="1"/>
    <col min="15882" max="15882" width="10" style="29" customWidth="1"/>
    <col min="15883" max="15884" width="9.42578125" style="29" customWidth="1"/>
    <col min="15885" max="15885" width="9.5703125" style="29" customWidth="1"/>
    <col min="15886" max="15886" width="9.85546875" style="29" customWidth="1"/>
    <col min="15887" max="15887" width="11.140625" style="29" customWidth="1"/>
    <col min="15888" max="15888" width="12.7109375" style="29" customWidth="1"/>
    <col min="15889" max="15889" width="10.42578125" style="29" customWidth="1"/>
    <col min="15890" max="15890" width="10.85546875" style="29" customWidth="1"/>
    <col min="15891" max="15891" width="12.28515625" style="29" customWidth="1"/>
    <col min="15892" max="15892" width="10" style="29" customWidth="1"/>
    <col min="15893" max="15893" width="10.85546875" style="29" customWidth="1"/>
    <col min="15894" max="15894" width="12.42578125" style="29" customWidth="1"/>
    <col min="15895" max="15895" width="9.28515625" style="29" customWidth="1"/>
    <col min="15896" max="16131" width="9.140625" style="29"/>
    <col min="16132" max="16132" width="8.85546875" style="29" customWidth="1"/>
    <col min="16133" max="16133" width="9.42578125" style="29" customWidth="1"/>
    <col min="16134" max="16134" width="9.5703125" style="29" customWidth="1"/>
    <col min="16135" max="16135" width="12.42578125" style="29" customWidth="1"/>
    <col min="16136" max="16137" width="9.28515625" style="29" customWidth="1"/>
    <col min="16138" max="16138" width="10" style="29" customWidth="1"/>
    <col min="16139" max="16140" width="9.42578125" style="29" customWidth="1"/>
    <col min="16141" max="16141" width="9.5703125" style="29" customWidth="1"/>
    <col min="16142" max="16142" width="9.85546875" style="29" customWidth="1"/>
    <col min="16143" max="16143" width="11.140625" style="29" customWidth="1"/>
    <col min="16144" max="16144" width="12.7109375" style="29" customWidth="1"/>
    <col min="16145" max="16145" width="10.42578125" style="29" customWidth="1"/>
    <col min="16146" max="16146" width="10.85546875" style="29" customWidth="1"/>
    <col min="16147" max="16147" width="12.28515625" style="29" customWidth="1"/>
    <col min="16148" max="16148" width="10" style="29" customWidth="1"/>
    <col min="16149" max="16149" width="10.85546875" style="29" customWidth="1"/>
    <col min="16150" max="16150" width="12.42578125" style="29" customWidth="1"/>
    <col min="16151" max="16151" width="9.28515625" style="29" customWidth="1"/>
    <col min="16152" max="16384" width="9.140625" style="29"/>
  </cols>
  <sheetData>
    <row r="1" spans="1:13" ht="24.95" customHeight="1">
      <c r="A1"/>
      <c r="B1"/>
      <c r="C1"/>
      <c r="D1"/>
      <c r="E1"/>
      <c r="F1"/>
      <c r="G1"/>
      <c r="H1"/>
      <c r="I1"/>
      <c r="J1"/>
      <c r="K1"/>
      <c r="L1"/>
      <c r="M1" s="664" t="s">
        <v>884</v>
      </c>
    </row>
    <row r="2" spans="1:13" s="1" customFormat="1" ht="21.95" customHeight="1">
      <c r="A2" s="606"/>
      <c r="M2" s="3"/>
    </row>
    <row r="3" spans="1:13" s="4" customFormat="1" ht="21.95" customHeight="1">
      <c r="A3" s="1464" t="s">
        <v>885</v>
      </c>
      <c r="B3" s="1464"/>
      <c r="C3" s="1464"/>
      <c r="D3" s="1464"/>
      <c r="E3" s="1464"/>
      <c r="F3" s="1464"/>
      <c r="G3" s="1464"/>
      <c r="H3" s="1464"/>
      <c r="I3" s="1464"/>
      <c r="J3" s="1464"/>
      <c r="K3" s="1464"/>
      <c r="L3" s="1464"/>
      <c r="M3" s="1464"/>
    </row>
    <row r="4" spans="1:13" s="5" customFormat="1" ht="21.95" customHeight="1">
      <c r="A4" s="1460" t="s">
        <v>886</v>
      </c>
      <c r="B4" s="1460"/>
      <c r="C4" s="1460"/>
      <c r="D4" s="1460"/>
      <c r="E4" s="1460"/>
      <c r="F4" s="1460"/>
      <c r="G4" s="1460"/>
      <c r="H4" s="1460"/>
      <c r="I4" s="1460"/>
      <c r="J4" s="1460"/>
      <c r="K4" s="1460"/>
      <c r="L4" s="1460"/>
      <c r="M4" s="1460"/>
    </row>
    <row r="5" spans="1:13" s="131" customFormat="1" ht="15.95" customHeight="1" thickBot="1">
      <c r="A5" s="53" t="s">
        <v>1531</v>
      </c>
      <c r="K5" s="1666" t="s">
        <v>1511</v>
      </c>
      <c r="L5" s="1666"/>
      <c r="M5" s="1666"/>
    </row>
    <row r="6" spans="1:13" s="4" customFormat="1" ht="12.75" customHeight="1">
      <c r="A6" s="667" t="s">
        <v>830</v>
      </c>
      <c r="B6" s="57" t="s">
        <v>887</v>
      </c>
      <c r="C6" s="57"/>
      <c r="D6" s="57"/>
      <c r="E6" s="85"/>
      <c r="F6" s="57"/>
      <c r="G6" s="57"/>
      <c r="H6" s="57"/>
      <c r="I6" s="85"/>
      <c r="J6" s="57" t="s">
        <v>888</v>
      </c>
      <c r="K6" s="57"/>
      <c r="L6" s="57"/>
      <c r="M6" s="85"/>
    </row>
    <row r="7" spans="1:13" s="4" customFormat="1" ht="12.75" customHeight="1">
      <c r="A7" s="137"/>
      <c r="B7" s="93" t="s">
        <v>17</v>
      </c>
      <c r="C7" s="93"/>
      <c r="D7" s="93"/>
      <c r="E7" s="531"/>
      <c r="F7" s="93"/>
      <c r="G7" s="93"/>
      <c r="H7" s="93"/>
      <c r="I7" s="531"/>
      <c r="J7" s="93" t="s">
        <v>890</v>
      </c>
      <c r="K7" s="93"/>
      <c r="L7" s="93"/>
      <c r="M7" s="531"/>
    </row>
    <row r="8" spans="1:13" s="4" customFormat="1" ht="12.75" customHeight="1">
      <c r="A8" s="137"/>
      <c r="B8" s="1482" t="s">
        <v>891</v>
      </c>
      <c r="C8" s="1483"/>
      <c r="D8" s="1482" t="s">
        <v>221</v>
      </c>
      <c r="E8" s="1483"/>
      <c r="F8" s="1482" t="s">
        <v>1472</v>
      </c>
      <c r="G8" s="1483"/>
      <c r="H8" s="1482" t="s">
        <v>1560</v>
      </c>
      <c r="I8" s="1483"/>
      <c r="J8" s="676" t="s">
        <v>891</v>
      </c>
      <c r="K8" s="676" t="s">
        <v>221</v>
      </c>
      <c r="L8" s="62" t="s">
        <v>1472</v>
      </c>
      <c r="M8" s="676" t="s">
        <v>1563</v>
      </c>
    </row>
    <row r="9" spans="1:13" s="4" customFormat="1" ht="12.75" customHeight="1">
      <c r="A9" s="137"/>
      <c r="B9" s="1443"/>
      <c r="C9" s="1444"/>
      <c r="D9" s="1443"/>
      <c r="E9" s="1444"/>
      <c r="F9" s="87"/>
      <c r="G9" s="668"/>
      <c r="H9" s="1484" t="s">
        <v>1562</v>
      </c>
      <c r="I9" s="1486"/>
      <c r="J9" s="668"/>
      <c r="K9" s="668"/>
      <c r="L9" s="58"/>
      <c r="M9" s="673" t="s">
        <v>1562</v>
      </c>
    </row>
    <row r="10" spans="1:13" s="4" customFormat="1" ht="12.75" customHeight="1">
      <c r="A10" s="663" t="s">
        <v>768</v>
      </c>
      <c r="B10" s="1445" t="s">
        <v>893</v>
      </c>
      <c r="C10" s="1446"/>
      <c r="D10" s="1445" t="s">
        <v>187</v>
      </c>
      <c r="E10" s="1446"/>
      <c r="F10" s="1445" t="s">
        <v>1473</v>
      </c>
      <c r="G10" s="1446"/>
      <c r="H10" s="1445" t="s">
        <v>1561</v>
      </c>
      <c r="I10" s="1446"/>
      <c r="J10" s="663" t="s">
        <v>893</v>
      </c>
      <c r="K10" s="663" t="s">
        <v>187</v>
      </c>
      <c r="L10" s="21" t="s">
        <v>1473</v>
      </c>
      <c r="M10" s="1276" t="s">
        <v>892</v>
      </c>
    </row>
    <row r="11" spans="1:13" s="4" customFormat="1" ht="3" customHeight="1">
      <c r="A11" s="96"/>
      <c r="B11" s="683"/>
      <c r="C11" s="683"/>
      <c r="D11" s="683"/>
      <c r="E11" s="683"/>
      <c r="F11" s="683"/>
      <c r="G11" s="683"/>
      <c r="H11" s="683"/>
      <c r="I11" s="683"/>
      <c r="J11" s="683"/>
      <c r="K11" s="683"/>
      <c r="L11" s="683"/>
      <c r="M11" s="683"/>
    </row>
    <row r="12" spans="1:13" s="4" customFormat="1" ht="36" customHeight="1">
      <c r="A12" s="66">
        <v>2012</v>
      </c>
      <c r="B12" s="747"/>
      <c r="C12" s="747">
        <v>18</v>
      </c>
      <c r="D12" s="748"/>
      <c r="E12" s="748">
        <v>3.3</v>
      </c>
      <c r="F12" s="747"/>
      <c r="G12" s="746" t="s">
        <v>1405</v>
      </c>
      <c r="I12" s="747">
        <v>384993</v>
      </c>
      <c r="J12" s="747">
        <v>1</v>
      </c>
      <c r="K12" s="748">
        <v>0</v>
      </c>
      <c r="L12" s="746" t="s">
        <v>1405</v>
      </c>
      <c r="M12" s="747">
        <v>80</v>
      </c>
    </row>
    <row r="13" spans="1:13" s="4" customFormat="1" ht="36" customHeight="1">
      <c r="A13" s="66">
        <v>2013</v>
      </c>
      <c r="B13" s="747"/>
      <c r="C13" s="747">
        <v>14</v>
      </c>
      <c r="D13" s="748"/>
      <c r="E13" s="748">
        <v>2.2999999999999998</v>
      </c>
      <c r="F13" s="747"/>
      <c r="G13" s="746" t="s">
        <v>1405</v>
      </c>
      <c r="I13" s="747">
        <v>91116</v>
      </c>
      <c r="J13" s="747">
        <v>0</v>
      </c>
      <c r="K13" s="748">
        <v>0</v>
      </c>
      <c r="L13" s="746" t="s">
        <v>1405</v>
      </c>
      <c r="M13" s="747">
        <v>0</v>
      </c>
    </row>
    <row r="14" spans="1:13" s="4" customFormat="1" ht="36" customHeight="1">
      <c r="A14" s="66">
        <v>2014</v>
      </c>
      <c r="B14" s="747"/>
      <c r="C14" s="747">
        <v>12</v>
      </c>
      <c r="D14" s="748"/>
      <c r="E14" s="748">
        <v>1.86</v>
      </c>
      <c r="F14" s="1723">
        <v>5</v>
      </c>
      <c r="G14" s="1723"/>
      <c r="I14" s="747">
        <v>471165</v>
      </c>
      <c r="J14" s="747">
        <v>0</v>
      </c>
      <c r="K14" s="748">
        <v>0</v>
      </c>
      <c r="L14" s="747">
        <v>0</v>
      </c>
      <c r="M14" s="748">
        <v>0</v>
      </c>
    </row>
    <row r="15" spans="1:13" s="4" customFormat="1" ht="36" customHeight="1">
      <c r="A15" s="66">
        <v>2015</v>
      </c>
      <c r="B15" s="747"/>
      <c r="C15" s="747">
        <v>35</v>
      </c>
      <c r="D15" s="748"/>
      <c r="E15" s="748">
        <v>6.35</v>
      </c>
      <c r="F15" s="1723">
        <v>494.7</v>
      </c>
      <c r="G15" s="1723"/>
      <c r="I15" s="747">
        <v>435267</v>
      </c>
      <c r="J15" s="747">
        <v>0</v>
      </c>
      <c r="K15" s="748">
        <v>0</v>
      </c>
      <c r="L15" s="747">
        <v>0</v>
      </c>
      <c r="M15" s="748">
        <v>0</v>
      </c>
    </row>
    <row r="16" spans="1:13" s="4" customFormat="1" ht="36" customHeight="1">
      <c r="A16" s="66">
        <v>2016</v>
      </c>
      <c r="B16" s="747"/>
      <c r="C16" s="747">
        <v>18</v>
      </c>
      <c r="D16" s="748"/>
      <c r="E16" s="748">
        <v>2.89</v>
      </c>
      <c r="F16" s="1723">
        <v>260.68</v>
      </c>
      <c r="G16" s="1723"/>
      <c r="I16" s="747">
        <v>146163</v>
      </c>
      <c r="J16" s="747">
        <v>0</v>
      </c>
      <c r="K16" s="748">
        <v>0</v>
      </c>
      <c r="L16" s="747">
        <v>0</v>
      </c>
      <c r="M16" s="748">
        <v>0</v>
      </c>
    </row>
    <row r="17" spans="1:22" s="36" customFormat="1" ht="45" customHeight="1">
      <c r="A17" s="69">
        <v>2017</v>
      </c>
      <c r="B17" s="750"/>
      <c r="C17" s="750">
        <v>5</v>
      </c>
      <c r="D17" s="751"/>
      <c r="E17" s="751">
        <v>0.11</v>
      </c>
      <c r="F17" s="1724">
        <v>22.12</v>
      </c>
      <c r="G17" s="1724"/>
      <c r="I17" s="750">
        <v>15210</v>
      </c>
      <c r="J17" s="750">
        <v>0</v>
      </c>
      <c r="K17" s="751">
        <v>0</v>
      </c>
      <c r="L17" s="750">
        <v>0</v>
      </c>
      <c r="M17" s="751">
        <v>0</v>
      </c>
    </row>
    <row r="18" spans="1:22" ht="3" customHeight="1" thickBot="1">
      <c r="A18" s="669"/>
      <c r="B18" s="618"/>
      <c r="C18" s="753"/>
      <c r="D18" s="753"/>
      <c r="E18" s="511"/>
      <c r="F18" s="37"/>
      <c r="G18" s="754"/>
      <c r="H18" s="754"/>
      <c r="I18" s="37"/>
      <c r="J18" s="37"/>
      <c r="K18" s="754"/>
      <c r="L18" s="754"/>
      <c r="M18" s="37"/>
    </row>
    <row r="19" spans="1:22" s="76" customFormat="1" ht="26.65" customHeight="1" thickBot="1">
      <c r="N19" s="558"/>
      <c r="O19" s="558"/>
      <c r="P19" s="558"/>
      <c r="Q19" s="558"/>
      <c r="R19" s="558"/>
      <c r="S19" s="558"/>
      <c r="T19" s="558"/>
      <c r="U19" s="558"/>
      <c r="V19" s="558"/>
    </row>
    <row r="20" spans="1:22" ht="12.75" customHeight="1">
      <c r="A20" s="713" t="s">
        <v>830</v>
      </c>
      <c r="B20" s="57" t="s">
        <v>889</v>
      </c>
      <c r="C20" s="57"/>
      <c r="D20" s="57"/>
      <c r="E20" s="85"/>
      <c r="F20" s="1554" t="s">
        <v>1474</v>
      </c>
      <c r="G20" s="1554"/>
      <c r="H20" s="1554"/>
      <c r="I20" s="1704"/>
      <c r="J20" s="283" t="s">
        <v>894</v>
      </c>
      <c r="K20" s="283"/>
      <c r="L20" s="283"/>
      <c r="M20" s="283"/>
      <c r="V20" s="153"/>
    </row>
    <row r="21" spans="1:22" ht="12.75" customHeight="1">
      <c r="A21" s="717"/>
      <c r="B21" s="93" t="s">
        <v>1476</v>
      </c>
      <c r="C21" s="1480" t="s">
        <v>1475</v>
      </c>
      <c r="D21" s="1480"/>
      <c r="E21" s="531"/>
      <c r="F21" s="1562" t="s">
        <v>1512</v>
      </c>
      <c r="G21" s="1562"/>
      <c r="H21" s="1562"/>
      <c r="I21" s="1566"/>
      <c r="J21" s="720" t="s">
        <v>692</v>
      </c>
      <c r="K21" s="720"/>
      <c r="L21" s="720"/>
      <c r="M21" s="720"/>
      <c r="V21" s="153"/>
    </row>
    <row r="22" spans="1:22" ht="12.75" customHeight="1">
      <c r="A22" s="717"/>
      <c r="B22" s="676" t="s">
        <v>1631</v>
      </c>
      <c r="C22" s="676" t="s">
        <v>221</v>
      </c>
      <c r="D22" s="62" t="s">
        <v>1632</v>
      </c>
      <c r="E22" s="1278" t="s">
        <v>1633</v>
      </c>
      <c r="F22" s="1409" t="s">
        <v>1631</v>
      </c>
      <c r="G22" s="1409" t="s">
        <v>221</v>
      </c>
      <c r="H22" s="62" t="s">
        <v>1632</v>
      </c>
      <c r="I22" s="1409" t="s">
        <v>1633</v>
      </c>
      <c r="J22" s="1409" t="s">
        <v>1631</v>
      </c>
      <c r="K22" s="1409" t="s">
        <v>221</v>
      </c>
      <c r="L22" s="62" t="s">
        <v>1632</v>
      </c>
      <c r="M22" s="1409" t="s">
        <v>1633</v>
      </c>
      <c r="V22" s="153"/>
    </row>
    <row r="23" spans="1:22" ht="12.75" customHeight="1">
      <c r="A23" s="717"/>
      <c r="B23" s="668"/>
      <c r="C23" s="668"/>
      <c r="D23" s="58"/>
      <c r="E23" s="1277" t="s">
        <v>1562</v>
      </c>
      <c r="F23" s="698"/>
      <c r="G23" s="698"/>
      <c r="H23" s="58"/>
      <c r="I23" s="1277" t="s">
        <v>1562</v>
      </c>
      <c r="J23" s="698"/>
      <c r="K23" s="698"/>
      <c r="L23" s="58"/>
      <c r="M23" s="1277" t="s">
        <v>1562</v>
      </c>
      <c r="V23" s="153"/>
    </row>
    <row r="24" spans="1:22" ht="12.75" customHeight="1">
      <c r="A24" s="688" t="s">
        <v>768</v>
      </c>
      <c r="B24" s="663" t="s">
        <v>893</v>
      </c>
      <c r="C24" s="663" t="s">
        <v>187</v>
      </c>
      <c r="D24" s="21" t="s">
        <v>1473</v>
      </c>
      <c r="E24" s="1276" t="s">
        <v>892</v>
      </c>
      <c r="F24" s="688" t="s">
        <v>893</v>
      </c>
      <c r="G24" s="688" t="s">
        <v>187</v>
      </c>
      <c r="H24" s="21" t="s">
        <v>1473</v>
      </c>
      <c r="I24" s="1276" t="s">
        <v>892</v>
      </c>
      <c r="J24" s="688" t="s">
        <v>1559</v>
      </c>
      <c r="K24" s="688" t="s">
        <v>187</v>
      </c>
      <c r="L24" s="21" t="s">
        <v>1473</v>
      </c>
      <c r="M24" s="1276" t="s">
        <v>892</v>
      </c>
      <c r="V24" s="153"/>
    </row>
    <row r="25" spans="1:22" ht="3" customHeight="1">
      <c r="A25" s="96"/>
      <c r="B25" s="683"/>
      <c r="C25" s="683"/>
      <c r="D25" s="683"/>
      <c r="E25" s="683"/>
      <c r="F25" s="446"/>
      <c r="G25" s="683"/>
      <c r="H25" s="683"/>
      <c r="I25" s="683"/>
      <c r="J25" s="683"/>
      <c r="K25" s="683"/>
      <c r="L25" s="683"/>
      <c r="M25" s="683"/>
      <c r="V25" s="153"/>
    </row>
    <row r="26" spans="1:22" ht="36" customHeight="1">
      <c r="A26" s="66">
        <v>2012</v>
      </c>
      <c r="B26" s="747">
        <v>2</v>
      </c>
      <c r="C26" s="749">
        <v>0</v>
      </c>
      <c r="D26" s="746" t="s">
        <v>1405</v>
      </c>
      <c r="E26" s="163">
        <v>1102</v>
      </c>
      <c r="F26" s="746" t="s">
        <v>1405</v>
      </c>
      <c r="G26" s="746" t="s">
        <v>1405</v>
      </c>
      <c r="H26" s="746" t="s">
        <v>1405</v>
      </c>
      <c r="I26" s="746" t="s">
        <v>1405</v>
      </c>
      <c r="J26" s="746" t="s">
        <v>1405</v>
      </c>
      <c r="K26" s="746" t="s">
        <v>1405</v>
      </c>
      <c r="L26" s="746" t="s">
        <v>1405</v>
      </c>
      <c r="M26" s="746" t="s">
        <v>1405</v>
      </c>
      <c r="V26" s="153"/>
    </row>
    <row r="27" spans="1:22" ht="36" customHeight="1">
      <c r="A27" s="66">
        <v>2013</v>
      </c>
      <c r="B27" s="747">
        <v>1</v>
      </c>
      <c r="C27" s="749">
        <v>0.19</v>
      </c>
      <c r="D27" s="746" t="s">
        <v>1405</v>
      </c>
      <c r="E27" s="163">
        <v>0</v>
      </c>
      <c r="F27" s="746" t="s">
        <v>1405</v>
      </c>
      <c r="G27" s="746" t="s">
        <v>1405</v>
      </c>
      <c r="H27" s="746" t="s">
        <v>1405</v>
      </c>
      <c r="I27" s="746" t="s">
        <v>1405</v>
      </c>
      <c r="J27" s="746" t="s">
        <v>1405</v>
      </c>
      <c r="K27" s="746" t="s">
        <v>1405</v>
      </c>
      <c r="L27" s="746" t="s">
        <v>1405</v>
      </c>
      <c r="M27" s="746" t="s">
        <v>1405</v>
      </c>
      <c r="V27" s="153"/>
    </row>
    <row r="28" spans="1:22" ht="33.6" customHeight="1">
      <c r="A28" s="66">
        <v>2014</v>
      </c>
      <c r="B28" s="747">
        <v>1</v>
      </c>
      <c r="C28" s="749">
        <v>0</v>
      </c>
      <c r="D28" s="749">
        <v>5</v>
      </c>
      <c r="E28" s="163">
        <v>272</v>
      </c>
      <c r="F28" s="163">
        <v>8</v>
      </c>
      <c r="G28" s="749">
        <v>1.1299999999999999</v>
      </c>
      <c r="H28" s="749">
        <v>0</v>
      </c>
      <c r="I28" s="163">
        <v>149628</v>
      </c>
      <c r="J28" s="163">
        <v>3</v>
      </c>
      <c r="K28" s="749">
        <v>0.73</v>
      </c>
      <c r="L28" s="749">
        <v>0</v>
      </c>
      <c r="M28" s="163">
        <v>321265</v>
      </c>
      <c r="V28" s="153"/>
    </row>
    <row r="29" spans="1:22" ht="35.450000000000003" customHeight="1">
      <c r="A29" s="66">
        <v>2015</v>
      </c>
      <c r="B29" s="747">
        <v>3</v>
      </c>
      <c r="C29" s="749">
        <v>0.01</v>
      </c>
      <c r="D29" s="749">
        <v>35</v>
      </c>
      <c r="E29" s="163">
        <v>1118</v>
      </c>
      <c r="F29" s="163">
        <v>14</v>
      </c>
      <c r="G29" s="749">
        <v>1.94</v>
      </c>
      <c r="H29" s="749">
        <v>12</v>
      </c>
      <c r="I29" s="163">
        <v>297665</v>
      </c>
      <c r="J29" s="163">
        <v>18</v>
      </c>
      <c r="K29" s="749">
        <v>4.4000000000000004</v>
      </c>
      <c r="L29" s="1375">
        <v>448</v>
      </c>
      <c r="M29" s="163">
        <v>136484</v>
      </c>
      <c r="V29" s="153"/>
    </row>
    <row r="30" spans="1:22" ht="35.450000000000003" customHeight="1">
      <c r="A30" s="66">
        <v>2016</v>
      </c>
      <c r="B30" s="747">
        <v>1</v>
      </c>
      <c r="C30" s="749">
        <v>0.04</v>
      </c>
      <c r="D30" s="749">
        <v>2.04</v>
      </c>
      <c r="E30" s="163">
        <v>5626</v>
      </c>
      <c r="F30" s="163">
        <v>12</v>
      </c>
      <c r="G30" s="749">
        <v>0.77</v>
      </c>
      <c r="H30" s="749">
        <v>13.63</v>
      </c>
      <c r="I30" s="163">
        <v>107212</v>
      </c>
      <c r="J30" s="163">
        <v>5</v>
      </c>
      <c r="K30" s="749">
        <v>2.08</v>
      </c>
      <c r="L30" s="1375">
        <v>245</v>
      </c>
      <c r="M30" s="163">
        <v>33325</v>
      </c>
      <c r="V30" s="153"/>
    </row>
    <row r="31" spans="1:22" s="72" customFormat="1" ht="43.15" customHeight="1">
      <c r="A31" s="69">
        <v>2017</v>
      </c>
      <c r="B31" s="750">
        <v>2</v>
      </c>
      <c r="C31" s="746" t="s">
        <v>1405</v>
      </c>
      <c r="D31" s="752">
        <v>17.670000000000002</v>
      </c>
      <c r="E31" s="165">
        <v>1313</v>
      </c>
      <c r="F31" s="165">
        <v>3</v>
      </c>
      <c r="G31" s="752">
        <v>0.11</v>
      </c>
      <c r="H31" s="752">
        <v>4.45</v>
      </c>
      <c r="I31" s="165">
        <v>13897</v>
      </c>
      <c r="J31" s="746" t="s">
        <v>1405</v>
      </c>
      <c r="K31" s="746" t="s">
        <v>1405</v>
      </c>
      <c r="L31" s="746" t="s">
        <v>1405</v>
      </c>
      <c r="M31" s="746" t="s">
        <v>1405</v>
      </c>
      <c r="V31" s="755"/>
    </row>
    <row r="32" spans="1:22" ht="3" customHeight="1" thickBot="1">
      <c r="A32" s="73"/>
      <c r="B32" s="37"/>
      <c r="C32" s="754"/>
      <c r="D32" s="754"/>
      <c r="E32" s="37"/>
      <c r="F32" s="37"/>
      <c r="G32" s="756"/>
      <c r="H32" s="756"/>
      <c r="I32" s="37"/>
      <c r="J32" s="37"/>
      <c r="K32" s="754"/>
      <c r="L32" s="754"/>
      <c r="M32" s="37"/>
      <c r="V32" s="153"/>
    </row>
    <row r="33" spans="1:22" ht="15" customHeight="1">
      <c r="A33" s="53" t="s">
        <v>895</v>
      </c>
      <c r="B33" s="558"/>
      <c r="C33" s="558"/>
      <c r="D33" s="558"/>
      <c r="E33" s="558"/>
      <c r="F33" s="558"/>
      <c r="G33" s="558"/>
      <c r="H33" s="558"/>
      <c r="I33" s="558"/>
      <c r="J33" s="558"/>
      <c r="K33" s="558"/>
      <c r="L33" s="558"/>
      <c r="M33" s="558"/>
      <c r="V33" s="153"/>
    </row>
    <row r="34" spans="1:22" ht="15" customHeight="1">
      <c r="A34" s="53" t="s">
        <v>770</v>
      </c>
      <c r="B34" s="558"/>
      <c r="C34"/>
      <c r="D34"/>
      <c r="E34" s="558"/>
      <c r="F34" s="558"/>
      <c r="G34" s="558"/>
      <c r="H34" s="558"/>
      <c r="I34" s="558"/>
      <c r="J34" s="558"/>
      <c r="K34" s="558"/>
      <c r="L34" s="558"/>
      <c r="M34" s="558"/>
      <c r="V34" s="153"/>
    </row>
    <row r="35" spans="1:22">
      <c r="A35"/>
      <c r="B35"/>
      <c r="C35"/>
      <c r="D35"/>
      <c r="E35"/>
      <c r="F35"/>
      <c r="G35"/>
      <c r="H35"/>
      <c r="I35"/>
      <c r="J35"/>
      <c r="K35"/>
      <c r="L35"/>
      <c r="M35"/>
      <c r="V35" s="153"/>
    </row>
    <row r="36" spans="1:22">
      <c r="V36" s="153"/>
    </row>
    <row r="37" spans="1:22">
      <c r="V37" s="153"/>
    </row>
    <row r="38" spans="1:22">
      <c r="V38" s="153"/>
    </row>
    <row r="39" spans="1:22">
      <c r="V39" s="153"/>
    </row>
    <row r="40" spans="1:22">
      <c r="V40" s="153"/>
    </row>
    <row r="41" spans="1:22">
      <c r="V41" s="153"/>
    </row>
    <row r="42" spans="1:22">
      <c r="V42" s="153"/>
    </row>
    <row r="43" spans="1:22">
      <c r="V43" s="153"/>
    </row>
    <row r="44" spans="1:22">
      <c r="V44" s="153"/>
    </row>
    <row r="45" spans="1:22">
      <c r="V45" s="153"/>
    </row>
    <row r="46" spans="1:22">
      <c r="V46" s="153"/>
    </row>
    <row r="47" spans="1:22">
      <c r="V47" s="153"/>
    </row>
    <row r="48" spans="1:22">
      <c r="V48" s="153"/>
    </row>
    <row r="49" spans="22:22">
      <c r="V49" s="153"/>
    </row>
    <row r="50" spans="22:22">
      <c r="V50" s="153"/>
    </row>
    <row r="51" spans="22:22">
      <c r="V51" s="153"/>
    </row>
    <row r="52" spans="22:22">
      <c r="V52" s="153"/>
    </row>
    <row r="53" spans="22:22">
      <c r="V53" s="153"/>
    </row>
    <row r="54" spans="22:22">
      <c r="V54" s="153"/>
    </row>
    <row r="55" spans="22:22">
      <c r="V55" s="153"/>
    </row>
    <row r="56" spans="22:22">
      <c r="V56" s="153"/>
    </row>
    <row r="57" spans="22:22">
      <c r="V57" s="153"/>
    </row>
    <row r="58" spans="22:22">
      <c r="V58" s="153"/>
    </row>
    <row r="59" spans="22:22">
      <c r="V59" s="153"/>
    </row>
    <row r="60" spans="22:22">
      <c r="V60" s="153"/>
    </row>
    <row r="61" spans="22:22">
      <c r="V61" s="153"/>
    </row>
    <row r="62" spans="22:22">
      <c r="V62" s="153"/>
    </row>
    <row r="63" spans="22:22">
      <c r="V63" s="153"/>
    </row>
    <row r="64" spans="22:22">
      <c r="V64" s="153"/>
    </row>
    <row r="65" spans="22:22">
      <c r="V65" s="153"/>
    </row>
    <row r="66" spans="22:22">
      <c r="V66" s="153"/>
    </row>
    <row r="67" spans="22:22">
      <c r="V67" s="153"/>
    </row>
    <row r="68" spans="22:22">
      <c r="V68" s="153"/>
    </row>
    <row r="69" spans="22:22">
      <c r="V69" s="153"/>
    </row>
    <row r="70" spans="22:22">
      <c r="V70" s="153"/>
    </row>
    <row r="71" spans="22:22">
      <c r="V71" s="153"/>
    </row>
    <row r="72" spans="22:22">
      <c r="V72" s="153"/>
    </row>
    <row r="73" spans="22:22">
      <c r="V73" s="153"/>
    </row>
    <row r="74" spans="22:22">
      <c r="V74" s="153"/>
    </row>
    <row r="75" spans="22:22">
      <c r="V75" s="153"/>
    </row>
    <row r="76" spans="22:22">
      <c r="V76" s="153"/>
    </row>
    <row r="77" spans="22:22">
      <c r="V77" s="153"/>
    </row>
    <row r="78" spans="22:22">
      <c r="V78" s="153"/>
    </row>
    <row r="79" spans="22:22">
      <c r="V79" s="153"/>
    </row>
    <row r="80" spans="22:22">
      <c r="V80" s="153"/>
    </row>
    <row r="81" spans="22:22">
      <c r="V81" s="153"/>
    </row>
    <row r="82" spans="22:22">
      <c r="V82" s="153"/>
    </row>
    <row r="83" spans="22:22">
      <c r="V83" s="153"/>
    </row>
    <row r="84" spans="22:22">
      <c r="V84" s="153"/>
    </row>
    <row r="85" spans="22:22">
      <c r="V85" s="153"/>
    </row>
    <row r="86" spans="22:22">
      <c r="V86" s="153"/>
    </row>
    <row r="87" spans="22:22">
      <c r="V87" s="153"/>
    </row>
    <row r="88" spans="22:22">
      <c r="V88" s="153"/>
    </row>
    <row r="89" spans="22:22">
      <c r="V89" s="153"/>
    </row>
    <row r="90" spans="22:22">
      <c r="V90" s="153"/>
    </row>
    <row r="91" spans="22:22">
      <c r="V91" s="153"/>
    </row>
    <row r="92" spans="22:22">
      <c r="V92" s="153"/>
    </row>
    <row r="93" spans="22:22">
      <c r="V93" s="153"/>
    </row>
    <row r="94" spans="22:22">
      <c r="V94" s="153"/>
    </row>
    <row r="95" spans="22:22">
      <c r="V95" s="153"/>
    </row>
    <row r="96" spans="22:22">
      <c r="V96" s="153"/>
    </row>
    <row r="97" spans="22:22">
      <c r="V97" s="153"/>
    </row>
    <row r="98" spans="22:22">
      <c r="V98" s="153"/>
    </row>
    <row r="99" spans="22:22">
      <c r="V99" s="153"/>
    </row>
    <row r="100" spans="22:22">
      <c r="V100" s="153"/>
    </row>
    <row r="101" spans="22:22">
      <c r="V101" s="153"/>
    </row>
    <row r="102" spans="22:22">
      <c r="V102" s="153"/>
    </row>
    <row r="103" spans="22:22">
      <c r="V103" s="153"/>
    </row>
    <row r="104" spans="22:22">
      <c r="V104" s="153"/>
    </row>
    <row r="105" spans="22:22">
      <c r="V105" s="153"/>
    </row>
    <row r="106" spans="22:22">
      <c r="V106" s="153"/>
    </row>
    <row r="107" spans="22:22">
      <c r="V107" s="153"/>
    </row>
    <row r="108" spans="22:22">
      <c r="V108" s="153"/>
    </row>
    <row r="109" spans="22:22">
      <c r="V109" s="153"/>
    </row>
    <row r="110" spans="22:22">
      <c r="V110" s="153"/>
    </row>
    <row r="111" spans="22:22">
      <c r="V111" s="153"/>
    </row>
    <row r="112" spans="22:22">
      <c r="V112" s="153"/>
    </row>
    <row r="113" spans="22:22">
      <c r="V113" s="153"/>
    </row>
    <row r="114" spans="22:22">
      <c r="V114" s="153"/>
    </row>
    <row r="115" spans="22:22">
      <c r="V115" s="153"/>
    </row>
    <row r="116" spans="22:22">
      <c r="V116" s="153"/>
    </row>
    <row r="117" spans="22:22">
      <c r="V117" s="153"/>
    </row>
    <row r="118" spans="22:22">
      <c r="V118" s="153"/>
    </row>
    <row r="119" spans="22:22">
      <c r="V119" s="153"/>
    </row>
    <row r="120" spans="22:22">
      <c r="V120" s="153"/>
    </row>
    <row r="121" spans="22:22">
      <c r="V121" s="153"/>
    </row>
    <row r="122" spans="22:22">
      <c r="V122" s="153"/>
    </row>
    <row r="123" spans="22:22">
      <c r="V123" s="153"/>
    </row>
    <row r="124" spans="22:22">
      <c r="V124" s="153"/>
    </row>
    <row r="125" spans="22:22">
      <c r="V125" s="153"/>
    </row>
    <row r="126" spans="22:22">
      <c r="V126" s="153"/>
    </row>
    <row r="127" spans="22:22">
      <c r="V127" s="153"/>
    </row>
    <row r="128" spans="22:22">
      <c r="V128" s="153"/>
    </row>
    <row r="129" spans="22:22">
      <c r="V129" s="153"/>
    </row>
    <row r="130" spans="22:22">
      <c r="V130" s="153"/>
    </row>
    <row r="131" spans="22:22">
      <c r="V131" s="153"/>
    </row>
    <row r="132" spans="22:22">
      <c r="V132" s="153"/>
    </row>
    <row r="133" spans="22:22">
      <c r="V133" s="153"/>
    </row>
    <row r="134" spans="22:22">
      <c r="V134" s="153"/>
    </row>
    <row r="135" spans="22:22">
      <c r="V135" s="153"/>
    </row>
    <row r="136" spans="22:22">
      <c r="V136" s="153"/>
    </row>
    <row r="137" spans="22:22">
      <c r="V137" s="153"/>
    </row>
    <row r="138" spans="22:22">
      <c r="V138" s="153"/>
    </row>
    <row r="139" spans="22:22">
      <c r="V139" s="153"/>
    </row>
    <row r="140" spans="22:22">
      <c r="V140" s="153"/>
    </row>
    <row r="141" spans="22:22">
      <c r="V141" s="153"/>
    </row>
    <row r="142" spans="22:22">
      <c r="V142" s="153"/>
    </row>
    <row r="143" spans="22:22">
      <c r="V143" s="153"/>
    </row>
    <row r="144" spans="22:22">
      <c r="V144" s="153"/>
    </row>
    <row r="145" spans="22:22">
      <c r="V145" s="153"/>
    </row>
    <row r="146" spans="22:22">
      <c r="V146" s="153"/>
    </row>
    <row r="147" spans="22:22">
      <c r="V147" s="153"/>
    </row>
    <row r="148" spans="22:22">
      <c r="V148" s="153"/>
    </row>
    <row r="149" spans="22:22">
      <c r="V149" s="153"/>
    </row>
    <row r="150" spans="22:22">
      <c r="V150" s="153"/>
    </row>
    <row r="151" spans="22:22">
      <c r="V151" s="153"/>
    </row>
    <row r="152" spans="22:22">
      <c r="V152" s="153"/>
    </row>
    <row r="153" spans="22:22">
      <c r="V153" s="153"/>
    </row>
    <row r="154" spans="22:22">
      <c r="V154" s="153"/>
    </row>
    <row r="155" spans="22:22">
      <c r="V155" s="153"/>
    </row>
    <row r="156" spans="22:22">
      <c r="V156" s="153"/>
    </row>
    <row r="157" spans="22:22">
      <c r="V157" s="153"/>
    </row>
    <row r="158" spans="22:22">
      <c r="V158" s="153"/>
    </row>
    <row r="159" spans="22:22">
      <c r="V159" s="153"/>
    </row>
    <row r="160" spans="22:22">
      <c r="V160" s="153"/>
    </row>
    <row r="161" spans="22:22">
      <c r="V161" s="153"/>
    </row>
    <row r="162" spans="22:22">
      <c r="V162" s="153"/>
    </row>
    <row r="163" spans="22:22">
      <c r="V163" s="153"/>
    </row>
    <row r="164" spans="22:22">
      <c r="V164" s="153"/>
    </row>
    <row r="165" spans="22:22">
      <c r="V165" s="153"/>
    </row>
    <row r="166" spans="22:22">
      <c r="V166" s="153"/>
    </row>
    <row r="167" spans="22:22">
      <c r="V167" s="153"/>
    </row>
    <row r="168" spans="22:22">
      <c r="V168" s="153"/>
    </row>
    <row r="169" spans="22:22">
      <c r="V169" s="153"/>
    </row>
    <row r="170" spans="22:22">
      <c r="V170" s="153"/>
    </row>
    <row r="171" spans="22:22">
      <c r="V171" s="153"/>
    </row>
    <row r="172" spans="22:22">
      <c r="V172" s="153"/>
    </row>
    <row r="173" spans="22:22">
      <c r="V173" s="153"/>
    </row>
    <row r="174" spans="22:22">
      <c r="V174" s="153"/>
    </row>
    <row r="175" spans="22:22">
      <c r="V175" s="153"/>
    </row>
    <row r="176" spans="22:22">
      <c r="V176" s="153"/>
    </row>
    <row r="177" spans="22:22">
      <c r="V177" s="153"/>
    </row>
    <row r="178" spans="22:22">
      <c r="V178" s="153"/>
    </row>
    <row r="179" spans="22:22">
      <c r="V179" s="153"/>
    </row>
  </sheetData>
  <mergeCells count="21">
    <mergeCell ref="A3:M3"/>
    <mergeCell ref="A4:M4"/>
    <mergeCell ref="K5:M5"/>
    <mergeCell ref="F17:G17"/>
    <mergeCell ref="F14:G14"/>
    <mergeCell ref="F15:G15"/>
    <mergeCell ref="F21:I21"/>
    <mergeCell ref="F20:I20"/>
    <mergeCell ref="H8:I8"/>
    <mergeCell ref="H9:I9"/>
    <mergeCell ref="H10:I10"/>
    <mergeCell ref="F8:G8"/>
    <mergeCell ref="F10:G10"/>
    <mergeCell ref="F16:G16"/>
    <mergeCell ref="C21:D21"/>
    <mergeCell ref="D8:E8"/>
    <mergeCell ref="D10:E10"/>
    <mergeCell ref="D9:E9"/>
    <mergeCell ref="B8:C8"/>
    <mergeCell ref="B9:C9"/>
    <mergeCell ref="B10:C10"/>
  </mergeCells>
  <phoneticPr fontId="4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rgb="FFFF0000"/>
  </sheetPr>
  <dimension ref="A1:S115"/>
  <sheetViews>
    <sheetView view="pageBreakPreview" topLeftCell="A77" zoomScaleNormal="100" zoomScaleSheetLayoutView="100" workbookViewId="0">
      <selection activeCell="K95" sqref="K95"/>
    </sheetView>
  </sheetViews>
  <sheetFormatPr defaultColWidth="9.140625" defaultRowHeight="12" outlineLevelRow="1"/>
  <cols>
    <col min="1" max="1" width="8.7109375" style="815" customWidth="1"/>
    <col min="2" max="3" width="7.85546875" style="815" customWidth="1"/>
    <col min="4" max="4" width="8" style="815" customWidth="1"/>
    <col min="5" max="5" width="6.42578125" style="815" customWidth="1"/>
    <col min="6" max="6" width="7.85546875" style="815" customWidth="1"/>
    <col min="7" max="7" width="7.42578125" style="815" customWidth="1"/>
    <col min="8" max="8" width="6.5703125" style="815" customWidth="1"/>
    <col min="9" max="9" width="6.42578125" style="815" customWidth="1"/>
    <col min="10" max="11" width="7.28515625" style="815" customWidth="1"/>
    <col min="12" max="12" width="6.7109375" style="815" customWidth="1"/>
    <col min="13" max="13" width="8.140625" style="815" customWidth="1"/>
    <col min="14" max="257" width="9.140625" style="815"/>
    <col min="258" max="258" width="8.7109375" style="815" customWidth="1"/>
    <col min="259" max="259" width="7.7109375" style="815" customWidth="1"/>
    <col min="260" max="260" width="7.140625" style="815" customWidth="1"/>
    <col min="261" max="261" width="7.7109375" style="815" customWidth="1"/>
    <col min="262" max="262" width="7" style="815" customWidth="1"/>
    <col min="263" max="263" width="8.28515625" style="815" customWidth="1"/>
    <col min="264" max="264" width="7.85546875" style="815" customWidth="1"/>
    <col min="265" max="265" width="7.42578125" style="815" customWidth="1"/>
    <col min="266" max="266" width="8" style="815" customWidth="1"/>
    <col min="267" max="267" width="11.28515625" style="815" customWidth="1"/>
    <col min="268" max="268" width="9.42578125" style="815" customWidth="1"/>
    <col min="269" max="269" width="7.7109375" style="815" customWidth="1"/>
    <col min="270" max="513" width="9.140625" style="815"/>
    <col min="514" max="514" width="8.7109375" style="815" customWidth="1"/>
    <col min="515" max="515" width="7.7109375" style="815" customWidth="1"/>
    <col min="516" max="516" width="7.140625" style="815" customWidth="1"/>
    <col min="517" max="517" width="7.7109375" style="815" customWidth="1"/>
    <col min="518" max="518" width="7" style="815" customWidth="1"/>
    <col min="519" max="519" width="8.28515625" style="815" customWidth="1"/>
    <col min="520" max="520" width="7.85546875" style="815" customWidth="1"/>
    <col min="521" max="521" width="7.42578125" style="815" customWidth="1"/>
    <col min="522" max="522" width="8" style="815" customWidth="1"/>
    <col min="523" max="523" width="11.28515625" style="815" customWidth="1"/>
    <col min="524" max="524" width="9.42578125" style="815" customWidth="1"/>
    <col min="525" max="525" width="7.7109375" style="815" customWidth="1"/>
    <col min="526" max="769" width="9.140625" style="815"/>
    <col min="770" max="770" width="8.7109375" style="815" customWidth="1"/>
    <col min="771" max="771" width="7.7109375" style="815" customWidth="1"/>
    <col min="772" max="772" width="7.140625" style="815" customWidth="1"/>
    <col min="773" max="773" width="7.7109375" style="815" customWidth="1"/>
    <col min="774" max="774" width="7" style="815" customWidth="1"/>
    <col min="775" max="775" width="8.28515625" style="815" customWidth="1"/>
    <col min="776" max="776" width="7.85546875" style="815" customWidth="1"/>
    <col min="777" max="777" width="7.42578125" style="815" customWidth="1"/>
    <col min="778" max="778" width="8" style="815" customWidth="1"/>
    <col min="779" max="779" width="11.28515625" style="815" customWidth="1"/>
    <col min="780" max="780" width="9.42578125" style="815" customWidth="1"/>
    <col min="781" max="781" width="7.7109375" style="815" customWidth="1"/>
    <col min="782" max="1025" width="9.140625" style="815"/>
    <col min="1026" max="1026" width="8.7109375" style="815" customWidth="1"/>
    <col min="1027" max="1027" width="7.7109375" style="815" customWidth="1"/>
    <col min="1028" max="1028" width="7.140625" style="815" customWidth="1"/>
    <col min="1029" max="1029" width="7.7109375" style="815" customWidth="1"/>
    <col min="1030" max="1030" width="7" style="815" customWidth="1"/>
    <col min="1031" max="1031" width="8.28515625" style="815" customWidth="1"/>
    <col min="1032" max="1032" width="7.85546875" style="815" customWidth="1"/>
    <col min="1033" max="1033" width="7.42578125" style="815" customWidth="1"/>
    <col min="1034" max="1034" width="8" style="815" customWidth="1"/>
    <col min="1035" max="1035" width="11.28515625" style="815" customWidth="1"/>
    <col min="1036" max="1036" width="9.42578125" style="815" customWidth="1"/>
    <col min="1037" max="1037" width="7.7109375" style="815" customWidth="1"/>
    <col min="1038" max="1281" width="9.140625" style="815"/>
    <col min="1282" max="1282" width="8.7109375" style="815" customWidth="1"/>
    <col min="1283" max="1283" width="7.7109375" style="815" customWidth="1"/>
    <col min="1284" max="1284" width="7.140625" style="815" customWidth="1"/>
    <col min="1285" max="1285" width="7.7109375" style="815" customWidth="1"/>
    <col min="1286" max="1286" width="7" style="815" customWidth="1"/>
    <col min="1287" max="1287" width="8.28515625" style="815" customWidth="1"/>
    <col min="1288" max="1288" width="7.85546875" style="815" customWidth="1"/>
    <col min="1289" max="1289" width="7.42578125" style="815" customWidth="1"/>
    <col min="1290" max="1290" width="8" style="815" customWidth="1"/>
    <col min="1291" max="1291" width="11.28515625" style="815" customWidth="1"/>
    <col min="1292" max="1292" width="9.42578125" style="815" customWidth="1"/>
    <col min="1293" max="1293" width="7.7109375" style="815" customWidth="1"/>
    <col min="1294" max="1537" width="9.140625" style="815"/>
    <col min="1538" max="1538" width="8.7109375" style="815" customWidth="1"/>
    <col min="1539" max="1539" width="7.7109375" style="815" customWidth="1"/>
    <col min="1540" max="1540" width="7.140625" style="815" customWidth="1"/>
    <col min="1541" max="1541" width="7.7109375" style="815" customWidth="1"/>
    <col min="1542" max="1542" width="7" style="815" customWidth="1"/>
    <col min="1543" max="1543" width="8.28515625" style="815" customWidth="1"/>
    <col min="1544" max="1544" width="7.85546875" style="815" customWidth="1"/>
    <col min="1545" max="1545" width="7.42578125" style="815" customWidth="1"/>
    <col min="1546" max="1546" width="8" style="815" customWidth="1"/>
    <col min="1547" max="1547" width="11.28515625" style="815" customWidth="1"/>
    <col min="1548" max="1548" width="9.42578125" style="815" customWidth="1"/>
    <col min="1549" max="1549" width="7.7109375" style="815" customWidth="1"/>
    <col min="1550" max="1793" width="9.140625" style="815"/>
    <col min="1794" max="1794" width="8.7109375" style="815" customWidth="1"/>
    <col min="1795" max="1795" width="7.7109375" style="815" customWidth="1"/>
    <col min="1796" max="1796" width="7.140625" style="815" customWidth="1"/>
    <col min="1797" max="1797" width="7.7109375" style="815" customWidth="1"/>
    <col min="1798" max="1798" width="7" style="815" customWidth="1"/>
    <col min="1799" max="1799" width="8.28515625" style="815" customWidth="1"/>
    <col min="1800" max="1800" width="7.85546875" style="815" customWidth="1"/>
    <col min="1801" max="1801" width="7.42578125" style="815" customWidth="1"/>
    <col min="1802" max="1802" width="8" style="815" customWidth="1"/>
    <col min="1803" max="1803" width="11.28515625" style="815" customWidth="1"/>
    <col min="1804" max="1804" width="9.42578125" style="815" customWidth="1"/>
    <col min="1805" max="1805" width="7.7109375" style="815" customWidth="1"/>
    <col min="1806" max="2049" width="9.140625" style="815"/>
    <col min="2050" max="2050" width="8.7109375" style="815" customWidth="1"/>
    <col min="2051" max="2051" width="7.7109375" style="815" customWidth="1"/>
    <col min="2052" max="2052" width="7.140625" style="815" customWidth="1"/>
    <col min="2053" max="2053" width="7.7109375" style="815" customWidth="1"/>
    <col min="2054" max="2054" width="7" style="815" customWidth="1"/>
    <col min="2055" max="2055" width="8.28515625" style="815" customWidth="1"/>
    <col min="2056" max="2056" width="7.85546875" style="815" customWidth="1"/>
    <col min="2057" max="2057" width="7.42578125" style="815" customWidth="1"/>
    <col min="2058" max="2058" width="8" style="815" customWidth="1"/>
    <col min="2059" max="2059" width="11.28515625" style="815" customWidth="1"/>
    <col min="2060" max="2060" width="9.42578125" style="815" customWidth="1"/>
    <col min="2061" max="2061" width="7.7109375" style="815" customWidth="1"/>
    <col min="2062" max="2305" width="9.140625" style="815"/>
    <col min="2306" max="2306" width="8.7109375" style="815" customWidth="1"/>
    <col min="2307" max="2307" width="7.7109375" style="815" customWidth="1"/>
    <col min="2308" max="2308" width="7.140625" style="815" customWidth="1"/>
    <col min="2309" max="2309" width="7.7109375" style="815" customWidth="1"/>
    <col min="2310" max="2310" width="7" style="815" customWidth="1"/>
    <col min="2311" max="2311" width="8.28515625" style="815" customWidth="1"/>
    <col min="2312" max="2312" width="7.85546875" style="815" customWidth="1"/>
    <col min="2313" max="2313" width="7.42578125" style="815" customWidth="1"/>
    <col min="2314" max="2314" width="8" style="815" customWidth="1"/>
    <col min="2315" max="2315" width="11.28515625" style="815" customWidth="1"/>
    <col min="2316" max="2316" width="9.42578125" style="815" customWidth="1"/>
    <col min="2317" max="2317" width="7.7109375" style="815" customWidth="1"/>
    <col min="2318" max="2561" width="9.140625" style="815"/>
    <col min="2562" max="2562" width="8.7109375" style="815" customWidth="1"/>
    <col min="2563" max="2563" width="7.7109375" style="815" customWidth="1"/>
    <col min="2564" max="2564" width="7.140625" style="815" customWidth="1"/>
    <col min="2565" max="2565" width="7.7109375" style="815" customWidth="1"/>
    <col min="2566" max="2566" width="7" style="815" customWidth="1"/>
    <col min="2567" max="2567" width="8.28515625" style="815" customWidth="1"/>
    <col min="2568" max="2568" width="7.85546875" style="815" customWidth="1"/>
    <col min="2569" max="2569" width="7.42578125" style="815" customWidth="1"/>
    <col min="2570" max="2570" width="8" style="815" customWidth="1"/>
    <col min="2571" max="2571" width="11.28515625" style="815" customWidth="1"/>
    <col min="2572" max="2572" width="9.42578125" style="815" customWidth="1"/>
    <col min="2573" max="2573" width="7.7109375" style="815" customWidth="1"/>
    <col min="2574" max="2817" width="9.140625" style="815"/>
    <col min="2818" max="2818" width="8.7109375" style="815" customWidth="1"/>
    <col min="2819" max="2819" width="7.7109375" style="815" customWidth="1"/>
    <col min="2820" max="2820" width="7.140625" style="815" customWidth="1"/>
    <col min="2821" max="2821" width="7.7109375" style="815" customWidth="1"/>
    <col min="2822" max="2822" width="7" style="815" customWidth="1"/>
    <col min="2823" max="2823" width="8.28515625" style="815" customWidth="1"/>
    <col min="2824" max="2824" width="7.85546875" style="815" customWidth="1"/>
    <col min="2825" max="2825" width="7.42578125" style="815" customWidth="1"/>
    <col min="2826" max="2826" width="8" style="815" customWidth="1"/>
    <col min="2827" max="2827" width="11.28515625" style="815" customWidth="1"/>
    <col min="2828" max="2828" width="9.42578125" style="815" customWidth="1"/>
    <col min="2829" max="2829" width="7.7109375" style="815" customWidth="1"/>
    <col min="2830" max="3073" width="9.140625" style="815"/>
    <col min="3074" max="3074" width="8.7109375" style="815" customWidth="1"/>
    <col min="3075" max="3075" width="7.7109375" style="815" customWidth="1"/>
    <col min="3076" max="3076" width="7.140625" style="815" customWidth="1"/>
    <col min="3077" max="3077" width="7.7109375" style="815" customWidth="1"/>
    <col min="3078" max="3078" width="7" style="815" customWidth="1"/>
    <col min="3079" max="3079" width="8.28515625" style="815" customWidth="1"/>
    <col min="3080" max="3080" width="7.85546875" style="815" customWidth="1"/>
    <col min="3081" max="3081" width="7.42578125" style="815" customWidth="1"/>
    <col min="3082" max="3082" width="8" style="815" customWidth="1"/>
    <col min="3083" max="3083" width="11.28515625" style="815" customWidth="1"/>
    <col min="3084" max="3084" width="9.42578125" style="815" customWidth="1"/>
    <col min="3085" max="3085" width="7.7109375" style="815" customWidth="1"/>
    <col min="3086" max="3329" width="9.140625" style="815"/>
    <col min="3330" max="3330" width="8.7109375" style="815" customWidth="1"/>
    <col min="3331" max="3331" width="7.7109375" style="815" customWidth="1"/>
    <col min="3332" max="3332" width="7.140625" style="815" customWidth="1"/>
    <col min="3333" max="3333" width="7.7109375" style="815" customWidth="1"/>
    <col min="3334" max="3334" width="7" style="815" customWidth="1"/>
    <col min="3335" max="3335" width="8.28515625" style="815" customWidth="1"/>
    <col min="3336" max="3336" width="7.85546875" style="815" customWidth="1"/>
    <col min="3337" max="3337" width="7.42578125" style="815" customWidth="1"/>
    <col min="3338" max="3338" width="8" style="815" customWidth="1"/>
    <col min="3339" max="3339" width="11.28515625" style="815" customWidth="1"/>
    <col min="3340" max="3340" width="9.42578125" style="815" customWidth="1"/>
    <col min="3341" max="3341" width="7.7109375" style="815" customWidth="1"/>
    <col min="3342" max="3585" width="9.140625" style="815"/>
    <col min="3586" max="3586" width="8.7109375" style="815" customWidth="1"/>
    <col min="3587" max="3587" width="7.7109375" style="815" customWidth="1"/>
    <col min="3588" max="3588" width="7.140625" style="815" customWidth="1"/>
    <col min="3589" max="3589" width="7.7109375" style="815" customWidth="1"/>
    <col min="3590" max="3590" width="7" style="815" customWidth="1"/>
    <col min="3591" max="3591" width="8.28515625" style="815" customWidth="1"/>
    <col min="3592" max="3592" width="7.85546875" style="815" customWidth="1"/>
    <col min="3593" max="3593" width="7.42578125" style="815" customWidth="1"/>
    <col min="3594" max="3594" width="8" style="815" customWidth="1"/>
    <col min="3595" max="3595" width="11.28515625" style="815" customWidth="1"/>
    <col min="3596" max="3596" width="9.42578125" style="815" customWidth="1"/>
    <col min="3597" max="3597" width="7.7109375" style="815" customWidth="1"/>
    <col min="3598" max="3841" width="9.140625" style="815"/>
    <col min="3842" max="3842" width="8.7109375" style="815" customWidth="1"/>
    <col min="3843" max="3843" width="7.7109375" style="815" customWidth="1"/>
    <col min="3844" max="3844" width="7.140625" style="815" customWidth="1"/>
    <col min="3845" max="3845" width="7.7109375" style="815" customWidth="1"/>
    <col min="3846" max="3846" width="7" style="815" customWidth="1"/>
    <col min="3847" max="3847" width="8.28515625" style="815" customWidth="1"/>
    <col min="3848" max="3848" width="7.85546875" style="815" customWidth="1"/>
    <col min="3849" max="3849" width="7.42578125" style="815" customWidth="1"/>
    <col min="3850" max="3850" width="8" style="815" customWidth="1"/>
    <col min="3851" max="3851" width="11.28515625" style="815" customWidth="1"/>
    <col min="3852" max="3852" width="9.42578125" style="815" customWidth="1"/>
    <col min="3853" max="3853" width="7.7109375" style="815" customWidth="1"/>
    <col min="3854" max="4097" width="9.140625" style="815"/>
    <col min="4098" max="4098" width="8.7109375" style="815" customWidth="1"/>
    <col min="4099" max="4099" width="7.7109375" style="815" customWidth="1"/>
    <col min="4100" max="4100" width="7.140625" style="815" customWidth="1"/>
    <col min="4101" max="4101" width="7.7109375" style="815" customWidth="1"/>
    <col min="4102" max="4102" width="7" style="815" customWidth="1"/>
    <col min="4103" max="4103" width="8.28515625" style="815" customWidth="1"/>
    <col min="4104" max="4104" width="7.85546875" style="815" customWidth="1"/>
    <col min="4105" max="4105" width="7.42578125" style="815" customWidth="1"/>
    <col min="4106" max="4106" width="8" style="815" customWidth="1"/>
    <col min="4107" max="4107" width="11.28515625" style="815" customWidth="1"/>
    <col min="4108" max="4108" width="9.42578125" style="815" customWidth="1"/>
    <col min="4109" max="4109" width="7.7109375" style="815" customWidth="1"/>
    <col min="4110" max="4353" width="9.140625" style="815"/>
    <col min="4354" max="4354" width="8.7109375" style="815" customWidth="1"/>
    <col min="4355" max="4355" width="7.7109375" style="815" customWidth="1"/>
    <col min="4356" max="4356" width="7.140625" style="815" customWidth="1"/>
    <col min="4357" max="4357" width="7.7109375" style="815" customWidth="1"/>
    <col min="4358" max="4358" width="7" style="815" customWidth="1"/>
    <col min="4359" max="4359" width="8.28515625" style="815" customWidth="1"/>
    <col min="4360" max="4360" width="7.85546875" style="815" customWidth="1"/>
    <col min="4361" max="4361" width="7.42578125" style="815" customWidth="1"/>
    <col min="4362" max="4362" width="8" style="815" customWidth="1"/>
    <col min="4363" max="4363" width="11.28515625" style="815" customWidth="1"/>
    <col min="4364" max="4364" width="9.42578125" style="815" customWidth="1"/>
    <col min="4365" max="4365" width="7.7109375" style="815" customWidth="1"/>
    <col min="4366" max="4609" width="9.140625" style="815"/>
    <col min="4610" max="4610" width="8.7109375" style="815" customWidth="1"/>
    <col min="4611" max="4611" width="7.7109375" style="815" customWidth="1"/>
    <col min="4612" max="4612" width="7.140625" style="815" customWidth="1"/>
    <col min="4613" max="4613" width="7.7109375" style="815" customWidth="1"/>
    <col min="4614" max="4614" width="7" style="815" customWidth="1"/>
    <col min="4615" max="4615" width="8.28515625" style="815" customWidth="1"/>
    <col min="4616" max="4616" width="7.85546875" style="815" customWidth="1"/>
    <col min="4617" max="4617" width="7.42578125" style="815" customWidth="1"/>
    <col min="4618" max="4618" width="8" style="815" customWidth="1"/>
    <col min="4619" max="4619" width="11.28515625" style="815" customWidth="1"/>
    <col min="4620" max="4620" width="9.42578125" style="815" customWidth="1"/>
    <col min="4621" max="4621" width="7.7109375" style="815" customWidth="1"/>
    <col min="4622" max="4865" width="9.140625" style="815"/>
    <col min="4866" max="4866" width="8.7109375" style="815" customWidth="1"/>
    <col min="4867" max="4867" width="7.7109375" style="815" customWidth="1"/>
    <col min="4868" max="4868" width="7.140625" style="815" customWidth="1"/>
    <col min="4869" max="4869" width="7.7109375" style="815" customWidth="1"/>
    <col min="4870" max="4870" width="7" style="815" customWidth="1"/>
    <col min="4871" max="4871" width="8.28515625" style="815" customWidth="1"/>
    <col min="4872" max="4872" width="7.85546875" style="815" customWidth="1"/>
    <col min="4873" max="4873" width="7.42578125" style="815" customWidth="1"/>
    <col min="4874" max="4874" width="8" style="815" customWidth="1"/>
    <col min="4875" max="4875" width="11.28515625" style="815" customWidth="1"/>
    <col min="4876" max="4876" width="9.42578125" style="815" customWidth="1"/>
    <col min="4877" max="4877" width="7.7109375" style="815" customWidth="1"/>
    <col min="4878" max="5121" width="9.140625" style="815"/>
    <col min="5122" max="5122" width="8.7109375" style="815" customWidth="1"/>
    <col min="5123" max="5123" width="7.7109375" style="815" customWidth="1"/>
    <col min="5124" max="5124" width="7.140625" style="815" customWidth="1"/>
    <col min="5125" max="5125" width="7.7109375" style="815" customWidth="1"/>
    <col min="5126" max="5126" width="7" style="815" customWidth="1"/>
    <col min="5127" max="5127" width="8.28515625" style="815" customWidth="1"/>
    <col min="5128" max="5128" width="7.85546875" style="815" customWidth="1"/>
    <col min="5129" max="5129" width="7.42578125" style="815" customWidth="1"/>
    <col min="5130" max="5130" width="8" style="815" customWidth="1"/>
    <col min="5131" max="5131" width="11.28515625" style="815" customWidth="1"/>
    <col min="5132" max="5132" width="9.42578125" style="815" customWidth="1"/>
    <col min="5133" max="5133" width="7.7109375" style="815" customWidth="1"/>
    <col min="5134" max="5377" width="9.140625" style="815"/>
    <col min="5378" max="5378" width="8.7109375" style="815" customWidth="1"/>
    <col min="5379" max="5379" width="7.7109375" style="815" customWidth="1"/>
    <col min="5380" max="5380" width="7.140625" style="815" customWidth="1"/>
    <col min="5381" max="5381" width="7.7109375" style="815" customWidth="1"/>
    <col min="5382" max="5382" width="7" style="815" customWidth="1"/>
    <col min="5383" max="5383" width="8.28515625" style="815" customWidth="1"/>
    <col min="5384" max="5384" width="7.85546875" style="815" customWidth="1"/>
    <col min="5385" max="5385" width="7.42578125" style="815" customWidth="1"/>
    <col min="5386" max="5386" width="8" style="815" customWidth="1"/>
    <col min="5387" max="5387" width="11.28515625" style="815" customWidth="1"/>
    <col min="5388" max="5388" width="9.42578125" style="815" customWidth="1"/>
    <col min="5389" max="5389" width="7.7109375" style="815" customWidth="1"/>
    <col min="5390" max="5633" width="9.140625" style="815"/>
    <col min="5634" max="5634" width="8.7109375" style="815" customWidth="1"/>
    <col min="5635" max="5635" width="7.7109375" style="815" customWidth="1"/>
    <col min="5636" max="5636" width="7.140625" style="815" customWidth="1"/>
    <col min="5637" max="5637" width="7.7109375" style="815" customWidth="1"/>
    <col min="5638" max="5638" width="7" style="815" customWidth="1"/>
    <col min="5639" max="5639" width="8.28515625" style="815" customWidth="1"/>
    <col min="5640" max="5640" width="7.85546875" style="815" customWidth="1"/>
    <col min="5641" max="5641" width="7.42578125" style="815" customWidth="1"/>
    <col min="5642" max="5642" width="8" style="815" customWidth="1"/>
    <col min="5643" max="5643" width="11.28515625" style="815" customWidth="1"/>
    <col min="5644" max="5644" width="9.42578125" style="815" customWidth="1"/>
    <col min="5645" max="5645" width="7.7109375" style="815" customWidth="1"/>
    <col min="5646" max="5889" width="9.140625" style="815"/>
    <col min="5890" max="5890" width="8.7109375" style="815" customWidth="1"/>
    <col min="5891" max="5891" width="7.7109375" style="815" customWidth="1"/>
    <col min="5892" max="5892" width="7.140625" style="815" customWidth="1"/>
    <col min="5893" max="5893" width="7.7109375" style="815" customWidth="1"/>
    <col min="5894" max="5894" width="7" style="815" customWidth="1"/>
    <col min="5895" max="5895" width="8.28515625" style="815" customWidth="1"/>
    <col min="5896" max="5896" width="7.85546875" style="815" customWidth="1"/>
    <col min="5897" max="5897" width="7.42578125" style="815" customWidth="1"/>
    <col min="5898" max="5898" width="8" style="815" customWidth="1"/>
    <col min="5899" max="5899" width="11.28515625" style="815" customWidth="1"/>
    <col min="5900" max="5900" width="9.42578125" style="815" customWidth="1"/>
    <col min="5901" max="5901" width="7.7109375" style="815" customWidth="1"/>
    <col min="5902" max="6145" width="9.140625" style="815"/>
    <col min="6146" max="6146" width="8.7109375" style="815" customWidth="1"/>
    <col min="6147" max="6147" width="7.7109375" style="815" customWidth="1"/>
    <col min="6148" max="6148" width="7.140625" style="815" customWidth="1"/>
    <col min="6149" max="6149" width="7.7109375" style="815" customWidth="1"/>
    <col min="6150" max="6150" width="7" style="815" customWidth="1"/>
    <col min="6151" max="6151" width="8.28515625" style="815" customWidth="1"/>
    <col min="6152" max="6152" width="7.85546875" style="815" customWidth="1"/>
    <col min="6153" max="6153" width="7.42578125" style="815" customWidth="1"/>
    <col min="6154" max="6154" width="8" style="815" customWidth="1"/>
    <col min="6155" max="6155" width="11.28515625" style="815" customWidth="1"/>
    <col min="6156" max="6156" width="9.42578125" style="815" customWidth="1"/>
    <col min="6157" max="6157" width="7.7109375" style="815" customWidth="1"/>
    <col min="6158" max="6401" width="9.140625" style="815"/>
    <col min="6402" max="6402" width="8.7109375" style="815" customWidth="1"/>
    <col min="6403" max="6403" width="7.7109375" style="815" customWidth="1"/>
    <col min="6404" max="6404" width="7.140625" style="815" customWidth="1"/>
    <col min="6405" max="6405" width="7.7109375" style="815" customWidth="1"/>
    <col min="6406" max="6406" width="7" style="815" customWidth="1"/>
    <col min="6407" max="6407" width="8.28515625" style="815" customWidth="1"/>
    <col min="6408" max="6408" width="7.85546875" style="815" customWidth="1"/>
    <col min="6409" max="6409" width="7.42578125" style="815" customWidth="1"/>
    <col min="6410" max="6410" width="8" style="815" customWidth="1"/>
    <col min="6411" max="6411" width="11.28515625" style="815" customWidth="1"/>
    <col min="6412" max="6412" width="9.42578125" style="815" customWidth="1"/>
    <col min="6413" max="6413" width="7.7109375" style="815" customWidth="1"/>
    <col min="6414" max="6657" width="9.140625" style="815"/>
    <col min="6658" max="6658" width="8.7109375" style="815" customWidth="1"/>
    <col min="6659" max="6659" width="7.7109375" style="815" customWidth="1"/>
    <col min="6660" max="6660" width="7.140625" style="815" customWidth="1"/>
    <col min="6661" max="6661" width="7.7109375" style="815" customWidth="1"/>
    <col min="6662" max="6662" width="7" style="815" customWidth="1"/>
    <col min="6663" max="6663" width="8.28515625" style="815" customWidth="1"/>
    <col min="6664" max="6664" width="7.85546875" style="815" customWidth="1"/>
    <col min="6665" max="6665" width="7.42578125" style="815" customWidth="1"/>
    <col min="6666" max="6666" width="8" style="815" customWidth="1"/>
    <col min="6667" max="6667" width="11.28515625" style="815" customWidth="1"/>
    <col min="6668" max="6668" width="9.42578125" style="815" customWidth="1"/>
    <col min="6669" max="6669" width="7.7109375" style="815" customWidth="1"/>
    <col min="6670" max="6913" width="9.140625" style="815"/>
    <col min="6914" max="6914" width="8.7109375" style="815" customWidth="1"/>
    <col min="6915" max="6915" width="7.7109375" style="815" customWidth="1"/>
    <col min="6916" max="6916" width="7.140625" style="815" customWidth="1"/>
    <col min="6917" max="6917" width="7.7109375" style="815" customWidth="1"/>
    <col min="6918" max="6918" width="7" style="815" customWidth="1"/>
    <col min="6919" max="6919" width="8.28515625" style="815" customWidth="1"/>
    <col min="6920" max="6920" width="7.85546875" style="815" customWidth="1"/>
    <col min="6921" max="6921" width="7.42578125" style="815" customWidth="1"/>
    <col min="6922" max="6922" width="8" style="815" customWidth="1"/>
    <col min="6923" max="6923" width="11.28515625" style="815" customWidth="1"/>
    <col min="6924" max="6924" width="9.42578125" style="815" customWidth="1"/>
    <col min="6925" max="6925" width="7.7109375" style="815" customWidth="1"/>
    <col min="6926" max="7169" width="9.140625" style="815"/>
    <col min="7170" max="7170" width="8.7109375" style="815" customWidth="1"/>
    <col min="7171" max="7171" width="7.7109375" style="815" customWidth="1"/>
    <col min="7172" max="7172" width="7.140625" style="815" customWidth="1"/>
    <col min="7173" max="7173" width="7.7109375" style="815" customWidth="1"/>
    <col min="7174" max="7174" width="7" style="815" customWidth="1"/>
    <col min="7175" max="7175" width="8.28515625" style="815" customWidth="1"/>
    <col min="7176" max="7176" width="7.85546875" style="815" customWidth="1"/>
    <col min="7177" max="7177" width="7.42578125" style="815" customWidth="1"/>
    <col min="7178" max="7178" width="8" style="815" customWidth="1"/>
    <col min="7179" max="7179" width="11.28515625" style="815" customWidth="1"/>
    <col min="7180" max="7180" width="9.42578125" style="815" customWidth="1"/>
    <col min="7181" max="7181" width="7.7109375" style="815" customWidth="1"/>
    <col min="7182" max="7425" width="9.140625" style="815"/>
    <col min="7426" max="7426" width="8.7109375" style="815" customWidth="1"/>
    <col min="7427" max="7427" width="7.7109375" style="815" customWidth="1"/>
    <col min="7428" max="7428" width="7.140625" style="815" customWidth="1"/>
    <col min="7429" max="7429" width="7.7109375" style="815" customWidth="1"/>
    <col min="7430" max="7430" width="7" style="815" customWidth="1"/>
    <col min="7431" max="7431" width="8.28515625" style="815" customWidth="1"/>
    <col min="7432" max="7432" width="7.85546875" style="815" customWidth="1"/>
    <col min="7433" max="7433" width="7.42578125" style="815" customWidth="1"/>
    <col min="7434" max="7434" width="8" style="815" customWidth="1"/>
    <col min="7435" max="7435" width="11.28515625" style="815" customWidth="1"/>
    <col min="7436" max="7436" width="9.42578125" style="815" customWidth="1"/>
    <col min="7437" max="7437" width="7.7109375" style="815" customWidth="1"/>
    <col min="7438" max="7681" width="9.140625" style="815"/>
    <col min="7682" max="7682" width="8.7109375" style="815" customWidth="1"/>
    <col min="7683" max="7683" width="7.7109375" style="815" customWidth="1"/>
    <col min="7684" max="7684" width="7.140625" style="815" customWidth="1"/>
    <col min="7685" max="7685" width="7.7109375" style="815" customWidth="1"/>
    <col min="7686" max="7686" width="7" style="815" customWidth="1"/>
    <col min="7687" max="7687" width="8.28515625" style="815" customWidth="1"/>
    <col min="7688" max="7688" width="7.85546875" style="815" customWidth="1"/>
    <col min="7689" max="7689" width="7.42578125" style="815" customWidth="1"/>
    <col min="7690" max="7690" width="8" style="815" customWidth="1"/>
    <col min="7691" max="7691" width="11.28515625" style="815" customWidth="1"/>
    <col min="7692" max="7692" width="9.42578125" style="815" customWidth="1"/>
    <col min="7693" max="7693" width="7.7109375" style="815" customWidth="1"/>
    <col min="7694" max="7937" width="9.140625" style="815"/>
    <col min="7938" max="7938" width="8.7109375" style="815" customWidth="1"/>
    <col min="7939" max="7939" width="7.7109375" style="815" customWidth="1"/>
    <col min="7940" max="7940" width="7.140625" style="815" customWidth="1"/>
    <col min="7941" max="7941" width="7.7109375" style="815" customWidth="1"/>
    <col min="7942" max="7942" width="7" style="815" customWidth="1"/>
    <col min="7943" max="7943" width="8.28515625" style="815" customWidth="1"/>
    <col min="7944" max="7944" width="7.85546875" style="815" customWidth="1"/>
    <col min="7945" max="7945" width="7.42578125" style="815" customWidth="1"/>
    <col min="7946" max="7946" width="8" style="815" customWidth="1"/>
    <col min="7947" max="7947" width="11.28515625" style="815" customWidth="1"/>
    <col min="7948" max="7948" width="9.42578125" style="815" customWidth="1"/>
    <col min="7949" max="7949" width="7.7109375" style="815" customWidth="1"/>
    <col min="7950" max="8193" width="9.140625" style="815"/>
    <col min="8194" max="8194" width="8.7109375" style="815" customWidth="1"/>
    <col min="8195" max="8195" width="7.7109375" style="815" customWidth="1"/>
    <col min="8196" max="8196" width="7.140625" style="815" customWidth="1"/>
    <col min="8197" max="8197" width="7.7109375" style="815" customWidth="1"/>
    <col min="8198" max="8198" width="7" style="815" customWidth="1"/>
    <col min="8199" max="8199" width="8.28515625" style="815" customWidth="1"/>
    <col min="8200" max="8200" width="7.85546875" style="815" customWidth="1"/>
    <col min="8201" max="8201" width="7.42578125" style="815" customWidth="1"/>
    <col min="8202" max="8202" width="8" style="815" customWidth="1"/>
    <col min="8203" max="8203" width="11.28515625" style="815" customWidth="1"/>
    <col min="8204" max="8204" width="9.42578125" style="815" customWidth="1"/>
    <col min="8205" max="8205" width="7.7109375" style="815" customWidth="1"/>
    <col min="8206" max="8449" width="9.140625" style="815"/>
    <col min="8450" max="8450" width="8.7109375" style="815" customWidth="1"/>
    <col min="8451" max="8451" width="7.7109375" style="815" customWidth="1"/>
    <col min="8452" max="8452" width="7.140625" style="815" customWidth="1"/>
    <col min="8453" max="8453" width="7.7109375" style="815" customWidth="1"/>
    <col min="8454" max="8454" width="7" style="815" customWidth="1"/>
    <col min="8455" max="8455" width="8.28515625" style="815" customWidth="1"/>
    <col min="8456" max="8456" width="7.85546875" style="815" customWidth="1"/>
    <col min="8457" max="8457" width="7.42578125" style="815" customWidth="1"/>
    <col min="8458" max="8458" width="8" style="815" customWidth="1"/>
    <col min="8459" max="8459" width="11.28515625" style="815" customWidth="1"/>
    <col min="8460" max="8460" width="9.42578125" style="815" customWidth="1"/>
    <col min="8461" max="8461" width="7.7109375" style="815" customWidth="1"/>
    <col min="8462" max="8705" width="9.140625" style="815"/>
    <col min="8706" max="8706" width="8.7109375" style="815" customWidth="1"/>
    <col min="8707" max="8707" width="7.7109375" style="815" customWidth="1"/>
    <col min="8708" max="8708" width="7.140625" style="815" customWidth="1"/>
    <col min="8709" max="8709" width="7.7109375" style="815" customWidth="1"/>
    <col min="8710" max="8710" width="7" style="815" customWidth="1"/>
    <col min="8711" max="8711" width="8.28515625" style="815" customWidth="1"/>
    <col min="8712" max="8712" width="7.85546875" style="815" customWidth="1"/>
    <col min="8713" max="8713" width="7.42578125" style="815" customWidth="1"/>
    <col min="8714" max="8714" width="8" style="815" customWidth="1"/>
    <col min="8715" max="8715" width="11.28515625" style="815" customWidth="1"/>
    <col min="8716" max="8716" width="9.42578125" style="815" customWidth="1"/>
    <col min="8717" max="8717" width="7.7109375" style="815" customWidth="1"/>
    <col min="8718" max="8961" width="9.140625" style="815"/>
    <col min="8962" max="8962" width="8.7109375" style="815" customWidth="1"/>
    <col min="8963" max="8963" width="7.7109375" style="815" customWidth="1"/>
    <col min="8964" max="8964" width="7.140625" style="815" customWidth="1"/>
    <col min="8965" max="8965" width="7.7109375" style="815" customWidth="1"/>
    <col min="8966" max="8966" width="7" style="815" customWidth="1"/>
    <col min="8967" max="8967" width="8.28515625" style="815" customWidth="1"/>
    <col min="8968" max="8968" width="7.85546875" style="815" customWidth="1"/>
    <col min="8969" max="8969" width="7.42578125" style="815" customWidth="1"/>
    <col min="8970" max="8970" width="8" style="815" customWidth="1"/>
    <col min="8971" max="8971" width="11.28515625" style="815" customWidth="1"/>
    <col min="8972" max="8972" width="9.42578125" style="815" customWidth="1"/>
    <col min="8973" max="8973" width="7.7109375" style="815" customWidth="1"/>
    <col min="8974" max="9217" width="9.140625" style="815"/>
    <col min="9218" max="9218" width="8.7109375" style="815" customWidth="1"/>
    <col min="9219" max="9219" width="7.7109375" style="815" customWidth="1"/>
    <col min="9220" max="9220" width="7.140625" style="815" customWidth="1"/>
    <col min="9221" max="9221" width="7.7109375" style="815" customWidth="1"/>
    <col min="9222" max="9222" width="7" style="815" customWidth="1"/>
    <col min="9223" max="9223" width="8.28515625" style="815" customWidth="1"/>
    <col min="9224" max="9224" width="7.85546875" style="815" customWidth="1"/>
    <col min="9225" max="9225" width="7.42578125" style="815" customWidth="1"/>
    <col min="9226" max="9226" width="8" style="815" customWidth="1"/>
    <col min="9227" max="9227" width="11.28515625" style="815" customWidth="1"/>
    <col min="9228" max="9228" width="9.42578125" style="815" customWidth="1"/>
    <col min="9229" max="9229" width="7.7109375" style="815" customWidth="1"/>
    <col min="9230" max="9473" width="9.140625" style="815"/>
    <col min="9474" max="9474" width="8.7109375" style="815" customWidth="1"/>
    <col min="9475" max="9475" width="7.7109375" style="815" customWidth="1"/>
    <col min="9476" max="9476" width="7.140625" style="815" customWidth="1"/>
    <col min="9477" max="9477" width="7.7109375" style="815" customWidth="1"/>
    <col min="9478" max="9478" width="7" style="815" customWidth="1"/>
    <col min="9479" max="9479" width="8.28515625" style="815" customWidth="1"/>
    <col min="9480" max="9480" width="7.85546875" style="815" customWidth="1"/>
    <col min="9481" max="9481" width="7.42578125" style="815" customWidth="1"/>
    <col min="9482" max="9482" width="8" style="815" customWidth="1"/>
    <col min="9483" max="9483" width="11.28515625" style="815" customWidth="1"/>
    <col min="9484" max="9484" width="9.42578125" style="815" customWidth="1"/>
    <col min="9485" max="9485" width="7.7109375" style="815" customWidth="1"/>
    <col min="9486" max="9729" width="9.140625" style="815"/>
    <col min="9730" max="9730" width="8.7109375" style="815" customWidth="1"/>
    <col min="9731" max="9731" width="7.7109375" style="815" customWidth="1"/>
    <col min="9732" max="9732" width="7.140625" style="815" customWidth="1"/>
    <col min="9733" max="9733" width="7.7109375" style="815" customWidth="1"/>
    <col min="9734" max="9734" width="7" style="815" customWidth="1"/>
    <col min="9735" max="9735" width="8.28515625" style="815" customWidth="1"/>
    <col min="9736" max="9736" width="7.85546875" style="815" customWidth="1"/>
    <col min="9737" max="9737" width="7.42578125" style="815" customWidth="1"/>
    <col min="9738" max="9738" width="8" style="815" customWidth="1"/>
    <col min="9739" max="9739" width="11.28515625" style="815" customWidth="1"/>
    <col min="9740" max="9740" width="9.42578125" style="815" customWidth="1"/>
    <col min="9741" max="9741" width="7.7109375" style="815" customWidth="1"/>
    <col min="9742" max="9985" width="9.140625" style="815"/>
    <col min="9986" max="9986" width="8.7109375" style="815" customWidth="1"/>
    <col min="9987" max="9987" width="7.7109375" style="815" customWidth="1"/>
    <col min="9988" max="9988" width="7.140625" style="815" customWidth="1"/>
    <col min="9989" max="9989" width="7.7109375" style="815" customWidth="1"/>
    <col min="9990" max="9990" width="7" style="815" customWidth="1"/>
    <col min="9991" max="9991" width="8.28515625" style="815" customWidth="1"/>
    <col min="9992" max="9992" width="7.85546875" style="815" customWidth="1"/>
    <col min="9993" max="9993" width="7.42578125" style="815" customWidth="1"/>
    <col min="9994" max="9994" width="8" style="815" customWidth="1"/>
    <col min="9995" max="9995" width="11.28515625" style="815" customWidth="1"/>
    <col min="9996" max="9996" width="9.42578125" style="815" customWidth="1"/>
    <col min="9997" max="9997" width="7.7109375" style="815" customWidth="1"/>
    <col min="9998" max="10241" width="9.140625" style="815"/>
    <col min="10242" max="10242" width="8.7109375" style="815" customWidth="1"/>
    <col min="10243" max="10243" width="7.7109375" style="815" customWidth="1"/>
    <col min="10244" max="10244" width="7.140625" style="815" customWidth="1"/>
    <col min="10245" max="10245" width="7.7109375" style="815" customWidth="1"/>
    <col min="10246" max="10246" width="7" style="815" customWidth="1"/>
    <col min="10247" max="10247" width="8.28515625" style="815" customWidth="1"/>
    <col min="10248" max="10248" width="7.85546875" style="815" customWidth="1"/>
    <col min="10249" max="10249" width="7.42578125" style="815" customWidth="1"/>
    <col min="10250" max="10250" width="8" style="815" customWidth="1"/>
    <col min="10251" max="10251" width="11.28515625" style="815" customWidth="1"/>
    <col min="10252" max="10252" width="9.42578125" style="815" customWidth="1"/>
    <col min="10253" max="10253" width="7.7109375" style="815" customWidth="1"/>
    <col min="10254" max="10497" width="9.140625" style="815"/>
    <col min="10498" max="10498" width="8.7109375" style="815" customWidth="1"/>
    <col min="10499" max="10499" width="7.7109375" style="815" customWidth="1"/>
    <col min="10500" max="10500" width="7.140625" style="815" customWidth="1"/>
    <col min="10501" max="10501" width="7.7109375" style="815" customWidth="1"/>
    <col min="10502" max="10502" width="7" style="815" customWidth="1"/>
    <col min="10503" max="10503" width="8.28515625" style="815" customWidth="1"/>
    <col min="10504" max="10504" width="7.85546875" style="815" customWidth="1"/>
    <col min="10505" max="10505" width="7.42578125" style="815" customWidth="1"/>
    <col min="10506" max="10506" width="8" style="815" customWidth="1"/>
    <col min="10507" max="10507" width="11.28515625" style="815" customWidth="1"/>
    <col min="10508" max="10508" width="9.42578125" style="815" customWidth="1"/>
    <col min="10509" max="10509" width="7.7109375" style="815" customWidth="1"/>
    <col min="10510" max="10753" width="9.140625" style="815"/>
    <col min="10754" max="10754" width="8.7109375" style="815" customWidth="1"/>
    <col min="10755" max="10755" width="7.7109375" style="815" customWidth="1"/>
    <col min="10756" max="10756" width="7.140625" style="815" customWidth="1"/>
    <col min="10757" max="10757" width="7.7109375" style="815" customWidth="1"/>
    <col min="10758" max="10758" width="7" style="815" customWidth="1"/>
    <col min="10759" max="10759" width="8.28515625" style="815" customWidth="1"/>
    <col min="10760" max="10760" width="7.85546875" style="815" customWidth="1"/>
    <col min="10761" max="10761" width="7.42578125" style="815" customWidth="1"/>
    <col min="10762" max="10762" width="8" style="815" customWidth="1"/>
    <col min="10763" max="10763" width="11.28515625" style="815" customWidth="1"/>
    <col min="10764" max="10764" width="9.42578125" style="815" customWidth="1"/>
    <col min="10765" max="10765" width="7.7109375" style="815" customWidth="1"/>
    <col min="10766" max="11009" width="9.140625" style="815"/>
    <col min="11010" max="11010" width="8.7109375" style="815" customWidth="1"/>
    <col min="11011" max="11011" width="7.7109375" style="815" customWidth="1"/>
    <col min="11012" max="11012" width="7.140625" style="815" customWidth="1"/>
    <col min="11013" max="11013" width="7.7109375" style="815" customWidth="1"/>
    <col min="11014" max="11014" width="7" style="815" customWidth="1"/>
    <col min="11015" max="11015" width="8.28515625" style="815" customWidth="1"/>
    <col min="11016" max="11016" width="7.85546875" style="815" customWidth="1"/>
    <col min="11017" max="11017" width="7.42578125" style="815" customWidth="1"/>
    <col min="11018" max="11018" width="8" style="815" customWidth="1"/>
    <col min="11019" max="11019" width="11.28515625" style="815" customWidth="1"/>
    <col min="11020" max="11020" width="9.42578125" style="815" customWidth="1"/>
    <col min="11021" max="11021" width="7.7109375" style="815" customWidth="1"/>
    <col min="11022" max="11265" width="9.140625" style="815"/>
    <col min="11266" max="11266" width="8.7109375" style="815" customWidth="1"/>
    <col min="11267" max="11267" width="7.7109375" style="815" customWidth="1"/>
    <col min="11268" max="11268" width="7.140625" style="815" customWidth="1"/>
    <col min="11269" max="11269" width="7.7109375" style="815" customWidth="1"/>
    <col min="11270" max="11270" width="7" style="815" customWidth="1"/>
    <col min="11271" max="11271" width="8.28515625" style="815" customWidth="1"/>
    <col min="11272" max="11272" width="7.85546875" style="815" customWidth="1"/>
    <col min="11273" max="11273" width="7.42578125" style="815" customWidth="1"/>
    <col min="11274" max="11274" width="8" style="815" customWidth="1"/>
    <col min="11275" max="11275" width="11.28515625" style="815" customWidth="1"/>
    <col min="11276" max="11276" width="9.42578125" style="815" customWidth="1"/>
    <col min="11277" max="11277" width="7.7109375" style="815" customWidth="1"/>
    <col min="11278" max="11521" width="9.140625" style="815"/>
    <col min="11522" max="11522" width="8.7109375" style="815" customWidth="1"/>
    <col min="11523" max="11523" width="7.7109375" style="815" customWidth="1"/>
    <col min="11524" max="11524" width="7.140625" style="815" customWidth="1"/>
    <col min="11525" max="11525" width="7.7109375" style="815" customWidth="1"/>
    <col min="11526" max="11526" width="7" style="815" customWidth="1"/>
    <col min="11527" max="11527" width="8.28515625" style="815" customWidth="1"/>
    <col min="11528" max="11528" width="7.85546875" style="815" customWidth="1"/>
    <col min="11529" max="11529" width="7.42578125" style="815" customWidth="1"/>
    <col min="11530" max="11530" width="8" style="815" customWidth="1"/>
    <col min="11531" max="11531" width="11.28515625" style="815" customWidth="1"/>
    <col min="11532" max="11532" width="9.42578125" style="815" customWidth="1"/>
    <col min="11533" max="11533" width="7.7109375" style="815" customWidth="1"/>
    <col min="11534" max="11777" width="9.140625" style="815"/>
    <col min="11778" max="11778" width="8.7109375" style="815" customWidth="1"/>
    <col min="11779" max="11779" width="7.7109375" style="815" customWidth="1"/>
    <col min="11780" max="11780" width="7.140625" style="815" customWidth="1"/>
    <col min="11781" max="11781" width="7.7109375" style="815" customWidth="1"/>
    <col min="11782" max="11782" width="7" style="815" customWidth="1"/>
    <col min="11783" max="11783" width="8.28515625" style="815" customWidth="1"/>
    <col min="11784" max="11784" width="7.85546875" style="815" customWidth="1"/>
    <col min="11785" max="11785" width="7.42578125" style="815" customWidth="1"/>
    <col min="11786" max="11786" width="8" style="815" customWidth="1"/>
    <col min="11787" max="11787" width="11.28515625" style="815" customWidth="1"/>
    <col min="11788" max="11788" width="9.42578125" style="815" customWidth="1"/>
    <col min="11789" max="11789" width="7.7109375" style="815" customWidth="1"/>
    <col min="11790" max="12033" width="9.140625" style="815"/>
    <col min="12034" max="12034" width="8.7109375" style="815" customWidth="1"/>
    <col min="12035" max="12035" width="7.7109375" style="815" customWidth="1"/>
    <col min="12036" max="12036" width="7.140625" style="815" customWidth="1"/>
    <col min="12037" max="12037" width="7.7109375" style="815" customWidth="1"/>
    <col min="12038" max="12038" width="7" style="815" customWidth="1"/>
    <col min="12039" max="12039" width="8.28515625" style="815" customWidth="1"/>
    <col min="12040" max="12040" width="7.85546875" style="815" customWidth="1"/>
    <col min="12041" max="12041" width="7.42578125" style="815" customWidth="1"/>
    <col min="12042" max="12042" width="8" style="815" customWidth="1"/>
    <col min="12043" max="12043" width="11.28515625" style="815" customWidth="1"/>
    <col min="12044" max="12044" width="9.42578125" style="815" customWidth="1"/>
    <col min="12045" max="12045" width="7.7109375" style="815" customWidth="1"/>
    <col min="12046" max="12289" width="9.140625" style="815"/>
    <col min="12290" max="12290" width="8.7109375" style="815" customWidth="1"/>
    <col min="12291" max="12291" width="7.7109375" style="815" customWidth="1"/>
    <col min="12292" max="12292" width="7.140625" style="815" customWidth="1"/>
    <col min="12293" max="12293" width="7.7109375" style="815" customWidth="1"/>
    <col min="12294" max="12294" width="7" style="815" customWidth="1"/>
    <col min="12295" max="12295" width="8.28515625" style="815" customWidth="1"/>
    <col min="12296" max="12296" width="7.85546875" style="815" customWidth="1"/>
    <col min="12297" max="12297" width="7.42578125" style="815" customWidth="1"/>
    <col min="12298" max="12298" width="8" style="815" customWidth="1"/>
    <col min="12299" max="12299" width="11.28515625" style="815" customWidth="1"/>
    <col min="12300" max="12300" width="9.42578125" style="815" customWidth="1"/>
    <col min="12301" max="12301" width="7.7109375" style="815" customWidth="1"/>
    <col min="12302" max="12545" width="9.140625" style="815"/>
    <col min="12546" max="12546" width="8.7109375" style="815" customWidth="1"/>
    <col min="12547" max="12547" width="7.7109375" style="815" customWidth="1"/>
    <col min="12548" max="12548" width="7.140625" style="815" customWidth="1"/>
    <col min="12549" max="12549" width="7.7109375" style="815" customWidth="1"/>
    <col min="12550" max="12550" width="7" style="815" customWidth="1"/>
    <col min="12551" max="12551" width="8.28515625" style="815" customWidth="1"/>
    <col min="12552" max="12552" width="7.85546875" style="815" customWidth="1"/>
    <col min="12553" max="12553" width="7.42578125" style="815" customWidth="1"/>
    <col min="12554" max="12554" width="8" style="815" customWidth="1"/>
    <col min="12555" max="12555" width="11.28515625" style="815" customWidth="1"/>
    <col min="12556" max="12556" width="9.42578125" style="815" customWidth="1"/>
    <col min="12557" max="12557" width="7.7109375" style="815" customWidth="1"/>
    <col min="12558" max="12801" width="9.140625" style="815"/>
    <col min="12802" max="12802" width="8.7109375" style="815" customWidth="1"/>
    <col min="12803" max="12803" width="7.7109375" style="815" customWidth="1"/>
    <col min="12804" max="12804" width="7.140625" style="815" customWidth="1"/>
    <col min="12805" max="12805" width="7.7109375" style="815" customWidth="1"/>
    <col min="12806" max="12806" width="7" style="815" customWidth="1"/>
    <col min="12807" max="12807" width="8.28515625" style="815" customWidth="1"/>
    <col min="12808" max="12808" width="7.85546875" style="815" customWidth="1"/>
    <col min="12809" max="12809" width="7.42578125" style="815" customWidth="1"/>
    <col min="12810" max="12810" width="8" style="815" customWidth="1"/>
    <col min="12811" max="12811" width="11.28515625" style="815" customWidth="1"/>
    <col min="12812" max="12812" width="9.42578125" style="815" customWidth="1"/>
    <col min="12813" max="12813" width="7.7109375" style="815" customWidth="1"/>
    <col min="12814" max="13057" width="9.140625" style="815"/>
    <col min="13058" max="13058" width="8.7109375" style="815" customWidth="1"/>
    <col min="13059" max="13059" width="7.7109375" style="815" customWidth="1"/>
    <col min="13060" max="13060" width="7.140625" style="815" customWidth="1"/>
    <col min="13061" max="13061" width="7.7109375" style="815" customWidth="1"/>
    <col min="13062" max="13062" width="7" style="815" customWidth="1"/>
    <col min="13063" max="13063" width="8.28515625" style="815" customWidth="1"/>
    <col min="13064" max="13064" width="7.85546875" style="815" customWidth="1"/>
    <col min="13065" max="13065" width="7.42578125" style="815" customWidth="1"/>
    <col min="13066" max="13066" width="8" style="815" customWidth="1"/>
    <col min="13067" max="13067" width="11.28515625" style="815" customWidth="1"/>
    <col min="13068" max="13068" width="9.42578125" style="815" customWidth="1"/>
    <col min="13069" max="13069" width="7.7109375" style="815" customWidth="1"/>
    <col min="13070" max="13313" width="9.140625" style="815"/>
    <col min="13314" max="13314" width="8.7109375" style="815" customWidth="1"/>
    <col min="13315" max="13315" width="7.7109375" style="815" customWidth="1"/>
    <col min="13316" max="13316" width="7.140625" style="815" customWidth="1"/>
    <col min="13317" max="13317" width="7.7109375" style="815" customWidth="1"/>
    <col min="13318" max="13318" width="7" style="815" customWidth="1"/>
    <col min="13319" max="13319" width="8.28515625" style="815" customWidth="1"/>
    <col min="13320" max="13320" width="7.85546875" style="815" customWidth="1"/>
    <col min="13321" max="13321" width="7.42578125" style="815" customWidth="1"/>
    <col min="13322" max="13322" width="8" style="815" customWidth="1"/>
    <col min="13323" max="13323" width="11.28515625" style="815" customWidth="1"/>
    <col min="13324" max="13324" width="9.42578125" style="815" customWidth="1"/>
    <col min="13325" max="13325" width="7.7109375" style="815" customWidth="1"/>
    <col min="13326" max="13569" width="9.140625" style="815"/>
    <col min="13570" max="13570" width="8.7109375" style="815" customWidth="1"/>
    <col min="13571" max="13571" width="7.7109375" style="815" customWidth="1"/>
    <col min="13572" max="13572" width="7.140625" style="815" customWidth="1"/>
    <col min="13573" max="13573" width="7.7109375" style="815" customWidth="1"/>
    <col min="13574" max="13574" width="7" style="815" customWidth="1"/>
    <col min="13575" max="13575" width="8.28515625" style="815" customWidth="1"/>
    <col min="13576" max="13576" width="7.85546875" style="815" customWidth="1"/>
    <col min="13577" max="13577" width="7.42578125" style="815" customWidth="1"/>
    <col min="13578" max="13578" width="8" style="815" customWidth="1"/>
    <col min="13579" max="13579" width="11.28515625" style="815" customWidth="1"/>
    <col min="13580" max="13580" width="9.42578125" style="815" customWidth="1"/>
    <col min="13581" max="13581" width="7.7109375" style="815" customWidth="1"/>
    <col min="13582" max="13825" width="9.140625" style="815"/>
    <col min="13826" max="13826" width="8.7109375" style="815" customWidth="1"/>
    <col min="13827" max="13827" width="7.7109375" style="815" customWidth="1"/>
    <col min="13828" max="13828" width="7.140625" style="815" customWidth="1"/>
    <col min="13829" max="13829" width="7.7109375" style="815" customWidth="1"/>
    <col min="13830" max="13830" width="7" style="815" customWidth="1"/>
    <col min="13831" max="13831" width="8.28515625" style="815" customWidth="1"/>
    <col min="13832" max="13832" width="7.85546875" style="815" customWidth="1"/>
    <col min="13833" max="13833" width="7.42578125" style="815" customWidth="1"/>
    <col min="13834" max="13834" width="8" style="815" customWidth="1"/>
    <col min="13835" max="13835" width="11.28515625" style="815" customWidth="1"/>
    <col min="13836" max="13836" width="9.42578125" style="815" customWidth="1"/>
    <col min="13837" max="13837" width="7.7109375" style="815" customWidth="1"/>
    <col min="13838" max="14081" width="9.140625" style="815"/>
    <col min="14082" max="14082" width="8.7109375" style="815" customWidth="1"/>
    <col min="14083" max="14083" width="7.7109375" style="815" customWidth="1"/>
    <col min="14084" max="14084" width="7.140625" style="815" customWidth="1"/>
    <col min="14085" max="14085" width="7.7109375" style="815" customWidth="1"/>
    <col min="14086" max="14086" width="7" style="815" customWidth="1"/>
    <col min="14087" max="14087" width="8.28515625" style="815" customWidth="1"/>
    <col min="14088" max="14088" width="7.85546875" style="815" customWidth="1"/>
    <col min="14089" max="14089" width="7.42578125" style="815" customWidth="1"/>
    <col min="14090" max="14090" width="8" style="815" customWidth="1"/>
    <col min="14091" max="14091" width="11.28515625" style="815" customWidth="1"/>
    <col min="14092" max="14092" width="9.42578125" style="815" customWidth="1"/>
    <col min="14093" max="14093" width="7.7109375" style="815" customWidth="1"/>
    <col min="14094" max="14337" width="9.140625" style="815"/>
    <col min="14338" max="14338" width="8.7109375" style="815" customWidth="1"/>
    <col min="14339" max="14339" width="7.7109375" style="815" customWidth="1"/>
    <col min="14340" max="14340" width="7.140625" style="815" customWidth="1"/>
    <col min="14341" max="14341" width="7.7109375" style="815" customWidth="1"/>
    <col min="14342" max="14342" width="7" style="815" customWidth="1"/>
    <col min="14343" max="14343" width="8.28515625" style="815" customWidth="1"/>
    <col min="14344" max="14344" width="7.85546875" style="815" customWidth="1"/>
    <col min="14345" max="14345" width="7.42578125" style="815" customWidth="1"/>
    <col min="14346" max="14346" width="8" style="815" customWidth="1"/>
    <col min="14347" max="14347" width="11.28515625" style="815" customWidth="1"/>
    <col min="14348" max="14348" width="9.42578125" style="815" customWidth="1"/>
    <col min="14349" max="14349" width="7.7109375" style="815" customWidth="1"/>
    <col min="14350" max="14593" width="9.140625" style="815"/>
    <col min="14594" max="14594" width="8.7109375" style="815" customWidth="1"/>
    <col min="14595" max="14595" width="7.7109375" style="815" customWidth="1"/>
    <col min="14596" max="14596" width="7.140625" style="815" customWidth="1"/>
    <col min="14597" max="14597" width="7.7109375" style="815" customWidth="1"/>
    <col min="14598" max="14598" width="7" style="815" customWidth="1"/>
    <col min="14599" max="14599" width="8.28515625" style="815" customWidth="1"/>
    <col min="14600" max="14600" width="7.85546875" style="815" customWidth="1"/>
    <col min="14601" max="14601" width="7.42578125" style="815" customWidth="1"/>
    <col min="14602" max="14602" width="8" style="815" customWidth="1"/>
    <col min="14603" max="14603" width="11.28515625" style="815" customWidth="1"/>
    <col min="14604" max="14604" width="9.42578125" style="815" customWidth="1"/>
    <col min="14605" max="14605" width="7.7109375" style="815" customWidth="1"/>
    <col min="14606" max="14849" width="9.140625" style="815"/>
    <col min="14850" max="14850" width="8.7109375" style="815" customWidth="1"/>
    <col min="14851" max="14851" width="7.7109375" style="815" customWidth="1"/>
    <col min="14852" max="14852" width="7.140625" style="815" customWidth="1"/>
    <col min="14853" max="14853" width="7.7109375" style="815" customWidth="1"/>
    <col min="14854" max="14854" width="7" style="815" customWidth="1"/>
    <col min="14855" max="14855" width="8.28515625" style="815" customWidth="1"/>
    <col min="14856" max="14856" width="7.85546875" style="815" customWidth="1"/>
    <col min="14857" max="14857" width="7.42578125" style="815" customWidth="1"/>
    <col min="14858" max="14858" width="8" style="815" customWidth="1"/>
    <col min="14859" max="14859" width="11.28515625" style="815" customWidth="1"/>
    <col min="14860" max="14860" width="9.42578125" style="815" customWidth="1"/>
    <col min="14861" max="14861" width="7.7109375" style="815" customWidth="1"/>
    <col min="14862" max="15105" width="9.140625" style="815"/>
    <col min="15106" max="15106" width="8.7109375" style="815" customWidth="1"/>
    <col min="15107" max="15107" width="7.7109375" style="815" customWidth="1"/>
    <col min="15108" max="15108" width="7.140625" style="815" customWidth="1"/>
    <col min="15109" max="15109" width="7.7109375" style="815" customWidth="1"/>
    <col min="15110" max="15110" width="7" style="815" customWidth="1"/>
    <col min="15111" max="15111" width="8.28515625" style="815" customWidth="1"/>
    <col min="15112" max="15112" width="7.85546875" style="815" customWidth="1"/>
    <col min="15113" max="15113" width="7.42578125" style="815" customWidth="1"/>
    <col min="15114" max="15114" width="8" style="815" customWidth="1"/>
    <col min="15115" max="15115" width="11.28515625" style="815" customWidth="1"/>
    <col min="15116" max="15116" width="9.42578125" style="815" customWidth="1"/>
    <col min="15117" max="15117" width="7.7109375" style="815" customWidth="1"/>
    <col min="15118" max="15361" width="9.140625" style="815"/>
    <col min="15362" max="15362" width="8.7109375" style="815" customWidth="1"/>
    <col min="15363" max="15363" width="7.7109375" style="815" customWidth="1"/>
    <col min="15364" max="15364" width="7.140625" style="815" customWidth="1"/>
    <col min="15365" max="15365" width="7.7109375" style="815" customWidth="1"/>
    <col min="15366" max="15366" width="7" style="815" customWidth="1"/>
    <col min="15367" max="15367" width="8.28515625" style="815" customWidth="1"/>
    <col min="15368" max="15368" width="7.85546875" style="815" customWidth="1"/>
    <col min="15369" max="15369" width="7.42578125" style="815" customWidth="1"/>
    <col min="15370" max="15370" width="8" style="815" customWidth="1"/>
    <col min="15371" max="15371" width="11.28515625" style="815" customWidth="1"/>
    <col min="15372" max="15372" width="9.42578125" style="815" customWidth="1"/>
    <col min="15373" max="15373" width="7.7109375" style="815" customWidth="1"/>
    <col min="15374" max="15617" width="9.140625" style="815"/>
    <col min="15618" max="15618" width="8.7109375" style="815" customWidth="1"/>
    <col min="15619" max="15619" width="7.7109375" style="815" customWidth="1"/>
    <col min="15620" max="15620" width="7.140625" style="815" customWidth="1"/>
    <col min="15621" max="15621" width="7.7109375" style="815" customWidth="1"/>
    <col min="15622" max="15622" width="7" style="815" customWidth="1"/>
    <col min="15623" max="15623" width="8.28515625" style="815" customWidth="1"/>
    <col min="15624" max="15624" width="7.85546875" style="815" customWidth="1"/>
    <col min="15625" max="15625" width="7.42578125" style="815" customWidth="1"/>
    <col min="15626" max="15626" width="8" style="815" customWidth="1"/>
    <col min="15627" max="15627" width="11.28515625" style="815" customWidth="1"/>
    <col min="15628" max="15628" width="9.42578125" style="815" customWidth="1"/>
    <col min="15629" max="15629" width="7.7109375" style="815" customWidth="1"/>
    <col min="15630" max="15873" width="9.140625" style="815"/>
    <col min="15874" max="15874" width="8.7109375" style="815" customWidth="1"/>
    <col min="15875" max="15875" width="7.7109375" style="815" customWidth="1"/>
    <col min="15876" max="15876" width="7.140625" style="815" customWidth="1"/>
    <col min="15877" max="15877" width="7.7109375" style="815" customWidth="1"/>
    <col min="15878" max="15878" width="7" style="815" customWidth="1"/>
    <col min="15879" max="15879" width="8.28515625" style="815" customWidth="1"/>
    <col min="15880" max="15880" width="7.85546875" style="815" customWidth="1"/>
    <col min="15881" max="15881" width="7.42578125" style="815" customWidth="1"/>
    <col min="15882" max="15882" width="8" style="815" customWidth="1"/>
    <col min="15883" max="15883" width="11.28515625" style="815" customWidth="1"/>
    <col min="15884" max="15884" width="9.42578125" style="815" customWidth="1"/>
    <col min="15885" max="15885" width="7.7109375" style="815" customWidth="1"/>
    <col min="15886" max="16129" width="9.140625" style="815"/>
    <col min="16130" max="16130" width="8.7109375" style="815" customWidth="1"/>
    <col min="16131" max="16131" width="7.7109375" style="815" customWidth="1"/>
    <col min="16132" max="16132" width="7.140625" style="815" customWidth="1"/>
    <col min="16133" max="16133" width="7.7109375" style="815" customWidth="1"/>
    <col min="16134" max="16134" width="7" style="815" customWidth="1"/>
    <col min="16135" max="16135" width="8.28515625" style="815" customWidth="1"/>
    <col min="16136" max="16136" width="7.85546875" style="815" customWidth="1"/>
    <col min="16137" max="16137" width="7.42578125" style="815" customWidth="1"/>
    <col min="16138" max="16138" width="8" style="815" customWidth="1"/>
    <col min="16139" max="16139" width="11.28515625" style="815" customWidth="1"/>
    <col min="16140" max="16140" width="9.42578125" style="815" customWidth="1"/>
    <col min="16141" max="16141" width="7.7109375" style="815" customWidth="1"/>
    <col min="16142" max="16384" width="9.140625" style="815"/>
  </cols>
  <sheetData>
    <row r="1" spans="1:12" s="757" customFormat="1" ht="24.95" hidden="1" customHeight="1">
      <c r="A1" s="757" t="s">
        <v>896</v>
      </c>
      <c r="K1" s="758"/>
      <c r="L1" s="758"/>
    </row>
    <row r="2" spans="1:12" s="761" customFormat="1" ht="24.95" hidden="1" customHeight="1">
      <c r="A2" s="759" t="s">
        <v>897</v>
      </c>
      <c r="B2" s="760"/>
      <c r="C2" s="760"/>
      <c r="D2" s="760"/>
      <c r="E2" s="760"/>
      <c r="F2" s="760"/>
      <c r="G2" s="760"/>
      <c r="H2" s="760"/>
      <c r="I2" s="760"/>
      <c r="J2" s="760"/>
      <c r="K2" s="760"/>
      <c r="L2" s="760"/>
    </row>
    <row r="3" spans="1:12" s="763" customFormat="1" ht="23.1" hidden="1" customHeight="1">
      <c r="A3" s="762" t="s">
        <v>898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</row>
    <row r="4" spans="1:12" s="764" customFormat="1" ht="15" hidden="1" customHeight="1" thickBot="1">
      <c r="A4" s="764" t="s">
        <v>899</v>
      </c>
      <c r="K4" s="765" t="s">
        <v>900</v>
      </c>
      <c r="L4" s="765"/>
    </row>
    <row r="5" spans="1:12" s="770" customFormat="1" ht="18" hidden="1" customHeight="1">
      <c r="A5" s="766" t="s">
        <v>901</v>
      </c>
      <c r="B5" s="768"/>
      <c r="C5" s="767"/>
      <c r="D5" s="768"/>
      <c r="E5" s="767"/>
      <c r="F5" s="768"/>
      <c r="G5" s="767"/>
      <c r="H5" s="767"/>
      <c r="I5" s="767"/>
      <c r="J5" s="768"/>
      <c r="K5" s="769" t="s">
        <v>768</v>
      </c>
      <c r="L5" s="777"/>
    </row>
    <row r="6" spans="1:12" s="770" customFormat="1" ht="18" hidden="1" customHeight="1">
      <c r="A6" s="771"/>
      <c r="B6" s="773" t="s">
        <v>902</v>
      </c>
      <c r="C6" s="773" t="s">
        <v>903</v>
      </c>
      <c r="D6" s="773" t="s">
        <v>904</v>
      </c>
      <c r="E6" s="773" t="s">
        <v>905</v>
      </c>
      <c r="F6" s="773" t="s">
        <v>906</v>
      </c>
      <c r="G6" s="774" t="s">
        <v>907</v>
      </c>
      <c r="H6" s="772" t="s">
        <v>908</v>
      </c>
      <c r="I6" s="773"/>
      <c r="J6" s="773" t="s">
        <v>910</v>
      </c>
      <c r="K6" s="1732"/>
      <c r="L6" s="777"/>
    </row>
    <row r="7" spans="1:12" s="770" customFormat="1" ht="18" hidden="1" customHeight="1">
      <c r="A7" s="771"/>
      <c r="B7" s="771"/>
      <c r="C7" s="771" t="s">
        <v>911</v>
      </c>
      <c r="D7" s="771" t="s">
        <v>912</v>
      </c>
      <c r="E7" s="771"/>
      <c r="F7" s="771"/>
      <c r="G7" s="775" t="s">
        <v>913</v>
      </c>
      <c r="H7" s="776" t="s">
        <v>914</v>
      </c>
      <c r="I7" s="777"/>
      <c r="J7" s="777"/>
      <c r="K7" s="1732"/>
      <c r="L7" s="777"/>
    </row>
    <row r="8" spans="1:12" s="770" customFormat="1" ht="18" hidden="1" customHeight="1">
      <c r="A8" s="778" t="s">
        <v>915</v>
      </c>
      <c r="B8" s="779" t="s">
        <v>916</v>
      </c>
      <c r="C8" s="779" t="s">
        <v>917</v>
      </c>
      <c r="D8" s="779" t="s">
        <v>918</v>
      </c>
      <c r="E8" s="779" t="s">
        <v>919</v>
      </c>
      <c r="F8" s="779" t="s">
        <v>920</v>
      </c>
      <c r="G8" s="780" t="s">
        <v>921</v>
      </c>
      <c r="H8" s="781" t="s">
        <v>922</v>
      </c>
      <c r="I8" s="779"/>
      <c r="J8" s="779" t="s">
        <v>923</v>
      </c>
      <c r="K8" s="782" t="s">
        <v>924</v>
      </c>
      <c r="L8" s="777"/>
    </row>
    <row r="9" spans="1:12" s="787" customFormat="1" ht="20.25" hidden="1" customHeight="1">
      <c r="A9" s="783">
        <v>2003</v>
      </c>
      <c r="B9" s="784">
        <v>152</v>
      </c>
      <c r="C9" s="785">
        <v>219</v>
      </c>
      <c r="D9" s="785">
        <v>0</v>
      </c>
      <c r="E9" s="785">
        <v>2</v>
      </c>
      <c r="F9" s="785">
        <v>0</v>
      </c>
      <c r="G9" s="785">
        <v>0</v>
      </c>
      <c r="H9" s="785">
        <v>0</v>
      </c>
      <c r="I9" s="785"/>
      <c r="J9" s="785">
        <v>136</v>
      </c>
      <c r="K9" s="786">
        <v>2003</v>
      </c>
      <c r="L9" s="1297"/>
    </row>
    <row r="10" spans="1:12" s="787" customFormat="1" ht="21" hidden="1" customHeight="1">
      <c r="A10" s="783">
        <v>2004</v>
      </c>
      <c r="B10" s="784">
        <v>221.7</v>
      </c>
      <c r="C10" s="785">
        <v>203.4</v>
      </c>
      <c r="D10" s="785">
        <v>2.2999999999999998</v>
      </c>
      <c r="E10" s="785">
        <v>2.2000000000000002</v>
      </c>
      <c r="F10" s="785">
        <v>0</v>
      </c>
      <c r="G10" s="785">
        <v>11.8</v>
      </c>
      <c r="H10" s="785">
        <v>18.2</v>
      </c>
      <c r="I10" s="785"/>
      <c r="J10" s="785">
        <v>384.9</v>
      </c>
      <c r="K10" s="786">
        <v>2004</v>
      </c>
      <c r="L10" s="1297"/>
    </row>
    <row r="11" spans="1:12" s="787" customFormat="1" ht="21" hidden="1" customHeight="1">
      <c r="A11" s="783">
        <v>2005</v>
      </c>
      <c r="B11" s="784">
        <v>120.7</v>
      </c>
      <c r="C11" s="785">
        <v>249.9</v>
      </c>
      <c r="D11" s="785">
        <v>10.4</v>
      </c>
      <c r="E11" s="785">
        <v>10.7</v>
      </c>
      <c r="F11" s="785">
        <v>0.7</v>
      </c>
      <c r="G11" s="785">
        <v>23.2</v>
      </c>
      <c r="H11" s="785">
        <v>10.9</v>
      </c>
      <c r="I11" s="785"/>
      <c r="J11" s="785">
        <v>461</v>
      </c>
      <c r="K11" s="786">
        <v>2005</v>
      </c>
      <c r="L11" s="1297"/>
    </row>
    <row r="12" spans="1:12" s="787" customFormat="1" ht="21" hidden="1" customHeight="1">
      <c r="A12" s="783">
        <v>2006</v>
      </c>
      <c r="B12" s="784">
        <v>12.3</v>
      </c>
      <c r="C12" s="785">
        <v>1016</v>
      </c>
      <c r="D12" s="785">
        <v>0.8</v>
      </c>
      <c r="E12" s="785">
        <v>15.3</v>
      </c>
      <c r="F12" s="785">
        <v>0</v>
      </c>
      <c r="G12" s="785">
        <v>106</v>
      </c>
      <c r="H12" s="785">
        <v>2.2000000000000002</v>
      </c>
      <c r="I12" s="785"/>
      <c r="J12" s="785">
        <v>285.39999999999998</v>
      </c>
      <c r="K12" s="786">
        <v>2006</v>
      </c>
      <c r="L12" s="1297"/>
    </row>
    <row r="13" spans="1:12" s="787" customFormat="1" ht="21" hidden="1" customHeight="1">
      <c r="A13" s="783">
        <v>2007</v>
      </c>
      <c r="B13" s="785">
        <f t="shared" ref="B13:J13" si="0">SUM(B15:B32)</f>
        <v>185.59999999999997</v>
      </c>
      <c r="C13" s="785">
        <f t="shared" si="0"/>
        <v>190.2</v>
      </c>
      <c r="D13" s="785">
        <f t="shared" si="0"/>
        <v>8</v>
      </c>
      <c r="E13" s="785">
        <f t="shared" si="0"/>
        <v>2.3000000000000003</v>
      </c>
      <c r="F13" s="785">
        <f t="shared" si="0"/>
        <v>1.8</v>
      </c>
      <c r="G13" s="785">
        <f t="shared" si="0"/>
        <v>34.699999999999996</v>
      </c>
      <c r="H13" s="785">
        <f t="shared" si="0"/>
        <v>33.199999999999996</v>
      </c>
      <c r="I13" s="785"/>
      <c r="J13" s="785">
        <f t="shared" si="0"/>
        <v>527.6</v>
      </c>
      <c r="K13" s="786">
        <v>2007</v>
      </c>
      <c r="L13" s="1297"/>
    </row>
    <row r="14" spans="1:12" s="787" customFormat="1" ht="7.5" hidden="1" customHeight="1" outlineLevel="1">
      <c r="A14" s="788"/>
      <c r="B14" s="789"/>
      <c r="C14" s="789"/>
      <c r="D14" s="789"/>
      <c r="E14" s="789"/>
      <c r="F14" s="789"/>
      <c r="G14" s="789"/>
      <c r="H14" s="789"/>
      <c r="I14" s="789"/>
      <c r="J14" s="789"/>
      <c r="K14" s="790"/>
      <c r="L14" s="1298"/>
    </row>
    <row r="15" spans="1:12" s="787" customFormat="1" ht="23.25" hidden="1" customHeight="1" outlineLevel="1">
      <c r="A15" s="791" t="s">
        <v>925</v>
      </c>
      <c r="B15" s="784">
        <v>34</v>
      </c>
      <c r="C15" s="785">
        <v>31</v>
      </c>
      <c r="D15" s="785">
        <v>0</v>
      </c>
      <c r="E15" s="785">
        <v>0.1</v>
      </c>
      <c r="F15" s="785">
        <v>0</v>
      </c>
      <c r="G15" s="785">
        <v>0.3</v>
      </c>
      <c r="H15" s="785">
        <v>1.9</v>
      </c>
      <c r="I15" s="785"/>
      <c r="J15" s="785">
        <v>32.299999999999997</v>
      </c>
      <c r="K15" s="792" t="s">
        <v>926</v>
      </c>
      <c r="L15" s="1299"/>
    </row>
    <row r="16" spans="1:12" s="787" customFormat="1" ht="23.25" hidden="1" customHeight="1" outlineLevel="1">
      <c r="A16" s="791" t="s">
        <v>927</v>
      </c>
      <c r="B16" s="784">
        <v>1</v>
      </c>
      <c r="C16" s="785">
        <v>12.9</v>
      </c>
      <c r="D16" s="785">
        <v>4.3</v>
      </c>
      <c r="E16" s="785">
        <v>0.1</v>
      </c>
      <c r="F16" s="785">
        <v>0</v>
      </c>
      <c r="G16" s="785">
        <v>10.4</v>
      </c>
      <c r="H16" s="785">
        <v>0</v>
      </c>
      <c r="I16" s="785"/>
      <c r="J16" s="785">
        <v>128.19999999999999</v>
      </c>
      <c r="K16" s="792" t="s">
        <v>928</v>
      </c>
      <c r="L16" s="1299"/>
    </row>
    <row r="17" spans="1:12" s="787" customFormat="1" ht="23.25" hidden="1" customHeight="1" outlineLevel="1">
      <c r="A17" s="791" t="s">
        <v>929</v>
      </c>
      <c r="B17" s="784">
        <v>0.1</v>
      </c>
      <c r="C17" s="785">
        <v>9.3000000000000007</v>
      </c>
      <c r="D17" s="785">
        <v>0</v>
      </c>
      <c r="E17" s="785">
        <v>0.1</v>
      </c>
      <c r="F17" s="785">
        <v>0</v>
      </c>
      <c r="G17" s="785">
        <v>0</v>
      </c>
      <c r="H17" s="785">
        <v>0</v>
      </c>
      <c r="I17" s="785"/>
      <c r="J17" s="785">
        <v>21.2</v>
      </c>
      <c r="K17" s="792" t="s">
        <v>930</v>
      </c>
      <c r="L17" s="1299"/>
    </row>
    <row r="18" spans="1:12" s="787" customFormat="1" ht="23.25" hidden="1" customHeight="1" outlineLevel="1">
      <c r="A18" s="791" t="s">
        <v>931</v>
      </c>
      <c r="B18" s="784">
        <v>17.8</v>
      </c>
      <c r="C18" s="785">
        <v>0.3</v>
      </c>
      <c r="D18" s="785">
        <v>0</v>
      </c>
      <c r="E18" s="785">
        <v>0</v>
      </c>
      <c r="F18" s="785">
        <v>0</v>
      </c>
      <c r="G18" s="785">
        <v>1</v>
      </c>
      <c r="H18" s="785">
        <v>0</v>
      </c>
      <c r="I18" s="785"/>
      <c r="J18" s="785">
        <v>2.2999999999999998</v>
      </c>
      <c r="K18" s="792" t="s">
        <v>932</v>
      </c>
      <c r="L18" s="1299"/>
    </row>
    <row r="19" spans="1:12" s="787" customFormat="1" ht="23.25" hidden="1" customHeight="1" outlineLevel="1">
      <c r="A19" s="791" t="s">
        <v>933</v>
      </c>
      <c r="B19" s="784">
        <v>3.4</v>
      </c>
      <c r="C19" s="785">
        <v>14.8</v>
      </c>
      <c r="D19" s="785">
        <v>0</v>
      </c>
      <c r="E19" s="785">
        <v>0</v>
      </c>
      <c r="F19" s="785">
        <v>0</v>
      </c>
      <c r="G19" s="785">
        <v>0</v>
      </c>
      <c r="H19" s="785">
        <v>0</v>
      </c>
      <c r="I19" s="785"/>
      <c r="J19" s="785">
        <v>2.7</v>
      </c>
      <c r="K19" s="792" t="s">
        <v>934</v>
      </c>
      <c r="L19" s="1299"/>
    </row>
    <row r="20" spans="1:12" s="787" customFormat="1" ht="23.25" hidden="1" customHeight="1" outlineLevel="1">
      <c r="A20" s="791" t="s">
        <v>935</v>
      </c>
      <c r="B20" s="784">
        <v>3</v>
      </c>
      <c r="C20" s="793">
        <v>1</v>
      </c>
      <c r="D20" s="785">
        <v>0</v>
      </c>
      <c r="E20" s="785">
        <v>0</v>
      </c>
      <c r="F20" s="785">
        <v>0</v>
      </c>
      <c r="G20" s="785">
        <v>0</v>
      </c>
      <c r="H20" s="785">
        <v>0</v>
      </c>
      <c r="I20" s="785"/>
      <c r="J20" s="785">
        <v>3.9</v>
      </c>
      <c r="K20" s="792" t="s">
        <v>936</v>
      </c>
      <c r="L20" s="1299"/>
    </row>
    <row r="21" spans="1:12" s="787" customFormat="1" ht="23.25" hidden="1" customHeight="1" outlineLevel="1">
      <c r="A21" s="791" t="s">
        <v>937</v>
      </c>
      <c r="B21" s="784">
        <v>52.7</v>
      </c>
      <c r="C21" s="785">
        <v>11.2</v>
      </c>
      <c r="D21" s="785">
        <v>0</v>
      </c>
      <c r="E21" s="785">
        <v>0.1</v>
      </c>
      <c r="F21" s="785">
        <v>0</v>
      </c>
      <c r="G21" s="785">
        <v>0.4</v>
      </c>
      <c r="H21" s="785">
        <v>0</v>
      </c>
      <c r="I21" s="785"/>
      <c r="J21" s="785">
        <v>6.9</v>
      </c>
      <c r="K21" s="792" t="s">
        <v>938</v>
      </c>
      <c r="L21" s="1299"/>
    </row>
    <row r="22" spans="1:12" s="787" customFormat="1" ht="33.950000000000003" hidden="1" customHeight="1" outlineLevel="1">
      <c r="A22" s="791" t="s">
        <v>939</v>
      </c>
      <c r="B22" s="784">
        <v>6.8</v>
      </c>
      <c r="C22" s="785">
        <v>20.3</v>
      </c>
      <c r="D22" s="785">
        <v>0</v>
      </c>
      <c r="E22" s="785">
        <v>0.6</v>
      </c>
      <c r="F22" s="785">
        <v>1</v>
      </c>
      <c r="G22" s="785">
        <v>0.5</v>
      </c>
      <c r="H22" s="785">
        <v>0.7</v>
      </c>
      <c r="I22" s="785"/>
      <c r="J22" s="785">
        <v>86.5</v>
      </c>
      <c r="K22" s="792" t="s">
        <v>940</v>
      </c>
      <c r="L22" s="1299"/>
    </row>
    <row r="23" spans="1:12" s="787" customFormat="1" ht="23.25" hidden="1" customHeight="1" outlineLevel="1">
      <c r="A23" s="791" t="s">
        <v>941</v>
      </c>
      <c r="B23" s="784">
        <v>3.9</v>
      </c>
      <c r="C23" s="785">
        <v>27.6</v>
      </c>
      <c r="D23" s="785">
        <v>2.5</v>
      </c>
      <c r="E23" s="785">
        <v>0.3</v>
      </c>
      <c r="F23" s="785">
        <v>0.8</v>
      </c>
      <c r="G23" s="785">
        <v>12.8</v>
      </c>
      <c r="H23" s="785">
        <v>0</v>
      </c>
      <c r="I23" s="785"/>
      <c r="J23" s="785">
        <v>53.6</v>
      </c>
      <c r="K23" s="792" t="s">
        <v>942</v>
      </c>
      <c r="L23" s="1299"/>
    </row>
    <row r="24" spans="1:12" s="787" customFormat="1" ht="23.25" hidden="1" customHeight="1" outlineLevel="1">
      <c r="A24" s="791" t="s">
        <v>943</v>
      </c>
      <c r="B24" s="784">
        <v>32</v>
      </c>
      <c r="C24" s="785">
        <v>4.5</v>
      </c>
      <c r="D24" s="785">
        <v>1</v>
      </c>
      <c r="E24" s="785">
        <v>0</v>
      </c>
      <c r="F24" s="785">
        <v>0</v>
      </c>
      <c r="G24" s="785">
        <v>0.4</v>
      </c>
      <c r="H24" s="785">
        <v>0</v>
      </c>
      <c r="I24" s="785"/>
      <c r="J24" s="785">
        <v>19.600000000000001</v>
      </c>
      <c r="K24" s="792" t="s">
        <v>944</v>
      </c>
      <c r="L24" s="1299"/>
    </row>
    <row r="25" spans="1:12" s="787" customFormat="1" ht="23.25" hidden="1" customHeight="1" outlineLevel="1">
      <c r="A25" s="791" t="s">
        <v>945</v>
      </c>
      <c r="B25" s="784">
        <v>10.7</v>
      </c>
      <c r="C25" s="785">
        <v>30.2</v>
      </c>
      <c r="D25" s="785">
        <v>0</v>
      </c>
      <c r="E25" s="785">
        <v>0</v>
      </c>
      <c r="F25" s="785">
        <v>0</v>
      </c>
      <c r="G25" s="785">
        <v>0.7</v>
      </c>
      <c r="H25" s="785">
        <v>0</v>
      </c>
      <c r="I25" s="785"/>
      <c r="J25" s="785">
        <v>36.299999999999997</v>
      </c>
      <c r="K25" s="792" t="s">
        <v>946</v>
      </c>
      <c r="L25" s="1299"/>
    </row>
    <row r="26" spans="1:12" s="787" customFormat="1" ht="33.950000000000003" hidden="1" customHeight="1" outlineLevel="1">
      <c r="A26" s="791" t="s">
        <v>947</v>
      </c>
      <c r="B26" s="784">
        <v>3.7</v>
      </c>
      <c r="C26" s="785">
        <v>1.7</v>
      </c>
      <c r="D26" s="785">
        <v>0</v>
      </c>
      <c r="E26" s="785">
        <v>0</v>
      </c>
      <c r="F26" s="785">
        <v>0</v>
      </c>
      <c r="G26" s="785">
        <v>0.9</v>
      </c>
      <c r="H26" s="785">
        <v>0</v>
      </c>
      <c r="I26" s="785"/>
      <c r="J26" s="785">
        <v>10.3</v>
      </c>
      <c r="K26" s="792" t="s">
        <v>948</v>
      </c>
      <c r="L26" s="1299"/>
    </row>
    <row r="27" spans="1:12" s="787" customFormat="1" ht="23.25" hidden="1" customHeight="1" outlineLevel="1">
      <c r="A27" s="791" t="s">
        <v>949</v>
      </c>
      <c r="B27" s="784">
        <v>2.2999999999999998</v>
      </c>
      <c r="C27" s="785">
        <v>7.5</v>
      </c>
      <c r="D27" s="785">
        <v>0.2</v>
      </c>
      <c r="E27" s="785">
        <v>0.4</v>
      </c>
      <c r="F27" s="785">
        <v>0</v>
      </c>
      <c r="G27" s="785">
        <v>3</v>
      </c>
      <c r="H27" s="785">
        <v>1.7</v>
      </c>
      <c r="I27" s="785"/>
      <c r="J27" s="785">
        <v>36.5</v>
      </c>
      <c r="K27" s="792" t="s">
        <v>950</v>
      </c>
      <c r="L27" s="1299"/>
    </row>
    <row r="28" spans="1:12" s="787" customFormat="1" ht="23.25" hidden="1" customHeight="1" outlineLevel="1">
      <c r="A28" s="791" t="s">
        <v>951</v>
      </c>
      <c r="B28" s="784">
        <v>0.7</v>
      </c>
      <c r="C28" s="785">
        <v>1.9</v>
      </c>
      <c r="D28" s="785">
        <v>0</v>
      </c>
      <c r="E28" s="785">
        <v>0</v>
      </c>
      <c r="F28" s="785">
        <v>0</v>
      </c>
      <c r="G28" s="785">
        <v>0.4</v>
      </c>
      <c r="H28" s="785">
        <v>0</v>
      </c>
      <c r="I28" s="785"/>
      <c r="J28" s="785">
        <v>3.4</v>
      </c>
      <c r="K28" s="792" t="s">
        <v>952</v>
      </c>
      <c r="L28" s="1299"/>
    </row>
    <row r="29" spans="1:12" s="787" customFormat="1" ht="23.25" hidden="1" customHeight="1" outlineLevel="1">
      <c r="A29" s="791" t="s">
        <v>953</v>
      </c>
      <c r="B29" s="784">
        <v>1</v>
      </c>
      <c r="C29" s="785">
        <v>2.4</v>
      </c>
      <c r="D29" s="785">
        <v>0</v>
      </c>
      <c r="E29" s="785">
        <v>0</v>
      </c>
      <c r="F29" s="785">
        <v>0</v>
      </c>
      <c r="G29" s="785">
        <v>0</v>
      </c>
      <c r="H29" s="785">
        <v>0</v>
      </c>
      <c r="I29" s="785"/>
      <c r="J29" s="785">
        <v>4.5999999999999996</v>
      </c>
      <c r="K29" s="792" t="s">
        <v>954</v>
      </c>
      <c r="L29" s="1299"/>
    </row>
    <row r="30" spans="1:12" s="787" customFormat="1" ht="33.950000000000003" hidden="1" customHeight="1" outlineLevel="1">
      <c r="A30" s="791" t="s">
        <v>955</v>
      </c>
      <c r="B30" s="784">
        <v>6</v>
      </c>
      <c r="C30" s="785">
        <v>1.4</v>
      </c>
      <c r="D30" s="785">
        <v>0</v>
      </c>
      <c r="E30" s="785">
        <v>0</v>
      </c>
      <c r="F30" s="785">
        <v>0</v>
      </c>
      <c r="G30" s="785">
        <v>0</v>
      </c>
      <c r="H30" s="785">
        <v>0</v>
      </c>
      <c r="I30" s="785"/>
      <c r="J30" s="785">
        <v>4.3</v>
      </c>
      <c r="K30" s="792" t="s">
        <v>956</v>
      </c>
      <c r="L30" s="1299"/>
    </row>
    <row r="31" spans="1:12" s="787" customFormat="1" ht="23.25" hidden="1" customHeight="1" outlineLevel="1">
      <c r="A31" s="791" t="s">
        <v>957</v>
      </c>
      <c r="B31" s="784">
        <v>0.7</v>
      </c>
      <c r="C31" s="785">
        <v>3.5</v>
      </c>
      <c r="D31" s="785">
        <v>0</v>
      </c>
      <c r="E31" s="785">
        <v>0.4</v>
      </c>
      <c r="F31" s="785">
        <v>0</v>
      </c>
      <c r="G31" s="785">
        <v>2.6</v>
      </c>
      <c r="H31" s="785">
        <v>27.9</v>
      </c>
      <c r="I31" s="785"/>
      <c r="J31" s="785">
        <v>57.4</v>
      </c>
      <c r="K31" s="792" t="s">
        <v>958</v>
      </c>
      <c r="L31" s="1299"/>
    </row>
    <row r="32" spans="1:12" s="794" customFormat="1" ht="23.25" hidden="1" customHeight="1" outlineLevel="1">
      <c r="A32" s="791" t="s">
        <v>959</v>
      </c>
      <c r="B32" s="784">
        <v>5.8</v>
      </c>
      <c r="C32" s="784">
        <v>8.6999999999999993</v>
      </c>
      <c r="D32" s="785">
        <v>0</v>
      </c>
      <c r="E32" s="785">
        <v>0.2</v>
      </c>
      <c r="F32" s="785">
        <v>0</v>
      </c>
      <c r="G32" s="785">
        <v>1.3</v>
      </c>
      <c r="H32" s="785">
        <v>1</v>
      </c>
      <c r="I32" s="785"/>
      <c r="J32" s="785">
        <v>17.600000000000001</v>
      </c>
      <c r="K32" s="792" t="s">
        <v>960</v>
      </c>
      <c r="L32" s="1299"/>
    </row>
    <row r="33" spans="1:12" s="787" customFormat="1" ht="21" hidden="1" customHeight="1" collapsed="1">
      <c r="A33" s="783">
        <v>2008</v>
      </c>
      <c r="B33" s="785">
        <f t="shared" ref="B33:J33" si="1">SUM(B35:B52)</f>
        <v>120.5</v>
      </c>
      <c r="C33" s="785">
        <f t="shared" si="1"/>
        <v>181.09999999999997</v>
      </c>
      <c r="D33" s="785">
        <f t="shared" si="1"/>
        <v>2.6</v>
      </c>
      <c r="E33" s="785">
        <f t="shared" si="1"/>
        <v>2</v>
      </c>
      <c r="F33" s="785">
        <f t="shared" si="1"/>
        <v>0</v>
      </c>
      <c r="G33" s="785">
        <f t="shared" si="1"/>
        <v>30.200000000000003</v>
      </c>
      <c r="H33" s="785">
        <f t="shared" si="1"/>
        <v>11.899999999999999</v>
      </c>
      <c r="I33" s="785"/>
      <c r="J33" s="785">
        <f t="shared" si="1"/>
        <v>824.8</v>
      </c>
      <c r="K33" s="786">
        <v>2008</v>
      </c>
      <c r="L33" s="1297"/>
    </row>
    <row r="34" spans="1:12" s="787" customFormat="1" ht="11.25" hidden="1" customHeight="1">
      <c r="A34" s="788"/>
      <c r="B34" s="789"/>
      <c r="C34" s="789"/>
      <c r="D34" s="789"/>
      <c r="E34" s="789"/>
      <c r="F34" s="789"/>
      <c r="G34" s="789"/>
      <c r="H34" s="789"/>
      <c r="I34" s="789"/>
      <c r="J34" s="789"/>
      <c r="K34" s="790"/>
      <c r="L34" s="1298"/>
    </row>
    <row r="35" spans="1:12" s="787" customFormat="1" ht="23.25" hidden="1" customHeight="1">
      <c r="A35" s="791" t="s">
        <v>925</v>
      </c>
      <c r="B35" s="795">
        <v>9.8000000000000007</v>
      </c>
      <c r="C35" s="796">
        <v>11.7</v>
      </c>
      <c r="D35" s="796">
        <v>0.6</v>
      </c>
      <c r="E35" s="796">
        <v>0</v>
      </c>
      <c r="F35" s="796">
        <v>0</v>
      </c>
      <c r="G35" s="796">
        <v>0.9</v>
      </c>
      <c r="H35" s="796">
        <v>0.2</v>
      </c>
      <c r="I35" s="796"/>
      <c r="J35" s="796">
        <v>27.4</v>
      </c>
      <c r="K35" s="792" t="s">
        <v>926</v>
      </c>
      <c r="L35" s="1299"/>
    </row>
    <row r="36" spans="1:12" s="787" customFormat="1" ht="23.25" hidden="1" customHeight="1">
      <c r="A36" s="791" t="s">
        <v>927</v>
      </c>
      <c r="B36" s="795">
        <v>0.2</v>
      </c>
      <c r="C36" s="796">
        <v>22.6</v>
      </c>
      <c r="D36" s="796">
        <v>0.5</v>
      </c>
      <c r="E36" s="796">
        <v>0</v>
      </c>
      <c r="F36" s="796">
        <v>0</v>
      </c>
      <c r="G36" s="796">
        <v>12.8</v>
      </c>
      <c r="H36" s="796">
        <v>0.6</v>
      </c>
      <c r="I36" s="796"/>
      <c r="J36" s="796">
        <v>210.4</v>
      </c>
      <c r="K36" s="792" t="s">
        <v>928</v>
      </c>
      <c r="L36" s="1299"/>
    </row>
    <row r="37" spans="1:12" s="787" customFormat="1" ht="23.25" hidden="1" customHeight="1">
      <c r="A37" s="791" t="s">
        <v>929</v>
      </c>
      <c r="B37" s="795">
        <v>0.1</v>
      </c>
      <c r="C37" s="796">
        <v>3.4</v>
      </c>
      <c r="D37" s="796">
        <v>0.2</v>
      </c>
      <c r="E37" s="796">
        <v>0</v>
      </c>
      <c r="F37" s="796">
        <v>0</v>
      </c>
      <c r="G37" s="796">
        <v>3.2</v>
      </c>
      <c r="H37" s="796">
        <v>0</v>
      </c>
      <c r="I37" s="796"/>
      <c r="J37" s="796">
        <v>34.4</v>
      </c>
      <c r="K37" s="792" t="s">
        <v>930</v>
      </c>
      <c r="L37" s="1299"/>
    </row>
    <row r="38" spans="1:12" s="787" customFormat="1" ht="23.25" hidden="1" customHeight="1">
      <c r="A38" s="791" t="s">
        <v>931</v>
      </c>
      <c r="B38" s="795">
        <v>0.4</v>
      </c>
      <c r="C38" s="796">
        <v>2.7</v>
      </c>
      <c r="D38" s="796">
        <v>0</v>
      </c>
      <c r="E38" s="796">
        <v>0</v>
      </c>
      <c r="F38" s="796">
        <v>0</v>
      </c>
      <c r="G38" s="796">
        <v>0.2</v>
      </c>
      <c r="H38" s="796">
        <v>0</v>
      </c>
      <c r="I38" s="796"/>
      <c r="J38" s="796">
        <v>7.4</v>
      </c>
      <c r="K38" s="792" t="s">
        <v>932</v>
      </c>
      <c r="L38" s="1299"/>
    </row>
    <row r="39" spans="1:12" s="787" customFormat="1" ht="23.25" hidden="1" customHeight="1">
      <c r="A39" s="791" t="s">
        <v>933</v>
      </c>
      <c r="B39" s="795">
        <v>0.4</v>
      </c>
      <c r="C39" s="796">
        <v>2.2000000000000002</v>
      </c>
      <c r="D39" s="796">
        <v>0</v>
      </c>
      <c r="E39" s="796">
        <v>0</v>
      </c>
      <c r="F39" s="796">
        <v>0</v>
      </c>
      <c r="G39" s="796">
        <v>0</v>
      </c>
      <c r="H39" s="796">
        <v>0</v>
      </c>
      <c r="I39" s="796"/>
      <c r="J39" s="796">
        <v>6.4</v>
      </c>
      <c r="K39" s="792" t="s">
        <v>934</v>
      </c>
      <c r="L39" s="1299"/>
    </row>
    <row r="40" spans="1:12" s="787" customFormat="1" ht="23.25" hidden="1" customHeight="1">
      <c r="A40" s="791" t="s">
        <v>935</v>
      </c>
      <c r="B40" s="795">
        <v>0.8</v>
      </c>
      <c r="C40" s="797">
        <v>7.8</v>
      </c>
      <c r="D40" s="796">
        <v>0</v>
      </c>
      <c r="E40" s="796">
        <v>0</v>
      </c>
      <c r="F40" s="796">
        <v>0</v>
      </c>
      <c r="G40" s="796">
        <v>0</v>
      </c>
      <c r="H40" s="796">
        <v>0</v>
      </c>
      <c r="I40" s="796"/>
      <c r="J40" s="796">
        <v>9.1999999999999993</v>
      </c>
      <c r="K40" s="792" t="s">
        <v>936</v>
      </c>
      <c r="L40" s="1299"/>
    </row>
    <row r="41" spans="1:12" s="787" customFormat="1" ht="23.25" hidden="1" customHeight="1">
      <c r="A41" s="791" t="s">
        <v>937</v>
      </c>
      <c r="B41" s="795">
        <v>2.2999999999999998</v>
      </c>
      <c r="C41" s="796">
        <v>1.4</v>
      </c>
      <c r="D41" s="796">
        <v>0.1</v>
      </c>
      <c r="E41" s="796">
        <v>0</v>
      </c>
      <c r="F41" s="796">
        <v>0</v>
      </c>
      <c r="G41" s="796">
        <v>0.7</v>
      </c>
      <c r="H41" s="796">
        <v>0</v>
      </c>
      <c r="I41" s="796"/>
      <c r="J41" s="796">
        <v>29.5</v>
      </c>
      <c r="K41" s="792" t="s">
        <v>938</v>
      </c>
      <c r="L41" s="1299"/>
    </row>
    <row r="42" spans="1:12" s="787" customFormat="1" ht="33.950000000000003" hidden="1" customHeight="1">
      <c r="A42" s="791" t="s">
        <v>939</v>
      </c>
      <c r="B42" s="795">
        <v>7.2</v>
      </c>
      <c r="C42" s="796">
        <v>25.4</v>
      </c>
      <c r="D42" s="796">
        <v>0.2</v>
      </c>
      <c r="E42" s="796">
        <v>1</v>
      </c>
      <c r="F42" s="796">
        <v>0</v>
      </c>
      <c r="G42" s="796">
        <v>2</v>
      </c>
      <c r="H42" s="796">
        <v>0.7</v>
      </c>
      <c r="I42" s="796"/>
      <c r="J42" s="796">
        <v>35.6</v>
      </c>
      <c r="K42" s="792" t="s">
        <v>940</v>
      </c>
      <c r="L42" s="1299"/>
    </row>
    <row r="43" spans="1:12" s="787" customFormat="1" ht="23.25" hidden="1" customHeight="1">
      <c r="A43" s="791" t="s">
        <v>941</v>
      </c>
      <c r="B43" s="795">
        <v>2.8</v>
      </c>
      <c r="C43" s="796">
        <v>34.1</v>
      </c>
      <c r="D43" s="796">
        <v>0.4</v>
      </c>
      <c r="E43" s="796">
        <v>0</v>
      </c>
      <c r="F43" s="796">
        <v>0</v>
      </c>
      <c r="G43" s="796">
        <v>3.3</v>
      </c>
      <c r="H43" s="796">
        <v>0</v>
      </c>
      <c r="I43" s="796"/>
      <c r="J43" s="796">
        <v>99</v>
      </c>
      <c r="K43" s="792" t="s">
        <v>942</v>
      </c>
      <c r="L43" s="1299"/>
    </row>
    <row r="44" spans="1:12" s="787" customFormat="1" ht="23.25" hidden="1" customHeight="1">
      <c r="A44" s="791" t="s">
        <v>943</v>
      </c>
      <c r="B44" s="795">
        <v>3</v>
      </c>
      <c r="C44" s="796">
        <v>13.3</v>
      </c>
      <c r="D44" s="796">
        <v>0.1</v>
      </c>
      <c r="E44" s="796">
        <v>0</v>
      </c>
      <c r="F44" s="796">
        <v>0</v>
      </c>
      <c r="G44" s="796">
        <v>0.1</v>
      </c>
      <c r="H44" s="796">
        <v>0</v>
      </c>
      <c r="I44" s="796"/>
      <c r="J44" s="796">
        <v>117.4</v>
      </c>
      <c r="K44" s="792" t="s">
        <v>944</v>
      </c>
      <c r="L44" s="1299"/>
    </row>
    <row r="45" spans="1:12" s="787" customFormat="1" ht="23.25" hidden="1" customHeight="1">
      <c r="A45" s="791" t="s">
        <v>945</v>
      </c>
      <c r="B45" s="795">
        <v>30.5</v>
      </c>
      <c r="C45" s="796">
        <v>24.3</v>
      </c>
      <c r="D45" s="796">
        <v>0.1</v>
      </c>
      <c r="E45" s="796">
        <v>0</v>
      </c>
      <c r="F45" s="796">
        <v>0</v>
      </c>
      <c r="G45" s="796">
        <v>0</v>
      </c>
      <c r="H45" s="796">
        <v>0</v>
      </c>
      <c r="I45" s="796"/>
      <c r="J45" s="796">
        <v>58.8</v>
      </c>
      <c r="K45" s="792" t="s">
        <v>946</v>
      </c>
      <c r="L45" s="1299"/>
    </row>
    <row r="46" spans="1:12" s="787" customFormat="1" ht="33.950000000000003" hidden="1" customHeight="1">
      <c r="A46" s="791" t="s">
        <v>947</v>
      </c>
      <c r="B46" s="795">
        <v>1.8</v>
      </c>
      <c r="C46" s="796">
        <v>1.9</v>
      </c>
      <c r="D46" s="796">
        <v>0</v>
      </c>
      <c r="E46" s="796">
        <v>0</v>
      </c>
      <c r="F46" s="796">
        <v>0</v>
      </c>
      <c r="G46" s="796">
        <v>0.1</v>
      </c>
      <c r="H46" s="796">
        <v>0</v>
      </c>
      <c r="I46" s="796"/>
      <c r="J46" s="796">
        <v>33.1</v>
      </c>
      <c r="K46" s="792" t="s">
        <v>948</v>
      </c>
      <c r="L46" s="1299"/>
    </row>
    <row r="47" spans="1:12" s="787" customFormat="1" ht="23.25" hidden="1" customHeight="1">
      <c r="A47" s="791" t="s">
        <v>949</v>
      </c>
      <c r="B47" s="795">
        <v>1</v>
      </c>
      <c r="C47" s="796">
        <v>5.0999999999999996</v>
      </c>
      <c r="D47" s="796">
        <v>0</v>
      </c>
      <c r="E47" s="796">
        <v>0</v>
      </c>
      <c r="F47" s="796">
        <v>0</v>
      </c>
      <c r="G47" s="796">
        <v>0.7</v>
      </c>
      <c r="H47" s="796">
        <v>0.5</v>
      </c>
      <c r="I47" s="796"/>
      <c r="J47" s="796">
        <v>31.1</v>
      </c>
      <c r="K47" s="792" t="s">
        <v>950</v>
      </c>
      <c r="L47" s="1299"/>
    </row>
    <row r="48" spans="1:12" s="787" customFormat="1" ht="23.25" hidden="1" customHeight="1">
      <c r="A48" s="791" t="s">
        <v>951</v>
      </c>
      <c r="B48" s="795">
        <v>0</v>
      </c>
      <c r="C48" s="796">
        <v>8.1999999999999993</v>
      </c>
      <c r="D48" s="796">
        <v>0</v>
      </c>
      <c r="E48" s="796">
        <v>0</v>
      </c>
      <c r="F48" s="796">
        <v>0</v>
      </c>
      <c r="G48" s="796">
        <v>0.5</v>
      </c>
      <c r="H48" s="796">
        <v>0</v>
      </c>
      <c r="I48" s="796"/>
      <c r="J48" s="796">
        <v>9.8000000000000007</v>
      </c>
      <c r="K48" s="792" t="s">
        <v>952</v>
      </c>
      <c r="L48" s="1299"/>
    </row>
    <row r="49" spans="1:12" s="787" customFormat="1" ht="23.25" hidden="1" customHeight="1">
      <c r="A49" s="791" t="s">
        <v>953</v>
      </c>
      <c r="B49" s="795">
        <v>5.2</v>
      </c>
      <c r="C49" s="796">
        <v>2</v>
      </c>
      <c r="D49" s="796">
        <v>0</v>
      </c>
      <c r="E49" s="796">
        <v>0</v>
      </c>
      <c r="F49" s="796">
        <v>0</v>
      </c>
      <c r="G49" s="796">
        <v>0</v>
      </c>
      <c r="H49" s="796">
        <v>0</v>
      </c>
      <c r="I49" s="796"/>
      <c r="J49" s="796">
        <v>1.2</v>
      </c>
      <c r="K49" s="792" t="s">
        <v>954</v>
      </c>
      <c r="L49" s="1299"/>
    </row>
    <row r="50" spans="1:12" s="787" customFormat="1" ht="33.950000000000003" hidden="1" customHeight="1">
      <c r="A50" s="791" t="s">
        <v>955</v>
      </c>
      <c r="B50" s="795">
        <v>39.5</v>
      </c>
      <c r="C50" s="796">
        <v>2.1</v>
      </c>
      <c r="D50" s="796">
        <v>0.1</v>
      </c>
      <c r="E50" s="796">
        <v>0</v>
      </c>
      <c r="F50" s="796">
        <v>0</v>
      </c>
      <c r="G50" s="796">
        <v>0.3</v>
      </c>
      <c r="H50" s="796">
        <v>0</v>
      </c>
      <c r="I50" s="796"/>
      <c r="J50" s="796">
        <v>74</v>
      </c>
      <c r="K50" s="792" t="s">
        <v>956</v>
      </c>
      <c r="L50" s="1299"/>
    </row>
    <row r="51" spans="1:12" s="787" customFormat="1" ht="23.25" hidden="1" customHeight="1">
      <c r="A51" s="791" t="s">
        <v>957</v>
      </c>
      <c r="B51" s="795">
        <v>1.4</v>
      </c>
      <c r="C51" s="796">
        <v>7.3</v>
      </c>
      <c r="D51" s="796">
        <v>0</v>
      </c>
      <c r="E51" s="796">
        <v>1</v>
      </c>
      <c r="F51" s="796">
        <v>0</v>
      </c>
      <c r="G51" s="796">
        <v>5</v>
      </c>
      <c r="H51" s="796">
        <v>5.0999999999999996</v>
      </c>
      <c r="I51" s="796"/>
      <c r="J51" s="796">
        <v>15.1</v>
      </c>
      <c r="K51" s="792" t="s">
        <v>958</v>
      </c>
      <c r="L51" s="1299"/>
    </row>
    <row r="52" spans="1:12" s="794" customFormat="1" ht="23.25" hidden="1" customHeight="1">
      <c r="A52" s="791" t="s">
        <v>959</v>
      </c>
      <c r="B52" s="795">
        <v>14.1</v>
      </c>
      <c r="C52" s="795">
        <v>5.6</v>
      </c>
      <c r="D52" s="796">
        <v>0.3</v>
      </c>
      <c r="E52" s="796">
        <v>0</v>
      </c>
      <c r="F52" s="796">
        <v>0</v>
      </c>
      <c r="G52" s="796">
        <v>0.4</v>
      </c>
      <c r="H52" s="796">
        <v>4.8</v>
      </c>
      <c r="I52" s="796"/>
      <c r="J52" s="796">
        <v>25</v>
      </c>
      <c r="K52" s="792" t="s">
        <v>960</v>
      </c>
      <c r="L52" s="1299"/>
    </row>
    <row r="53" spans="1:12" s="787" customFormat="1" ht="6" hidden="1" customHeight="1">
      <c r="A53" s="798"/>
      <c r="B53" s="799"/>
      <c r="C53" s="800"/>
      <c r="D53" s="800"/>
      <c r="E53" s="800"/>
      <c r="F53" s="800"/>
      <c r="G53" s="800"/>
      <c r="H53" s="800"/>
      <c r="I53" s="800"/>
      <c r="J53" s="800"/>
      <c r="K53" s="801"/>
      <c r="L53" s="1300"/>
    </row>
    <row r="54" spans="1:12" s="787" customFormat="1" ht="34.5" hidden="1" customHeight="1" collapsed="1">
      <c r="A54" s="788">
        <v>2009</v>
      </c>
      <c r="B54" s="802">
        <f t="shared" ref="B54:J54" si="2">SUM(B56:B73)</f>
        <v>144.5</v>
      </c>
      <c r="C54" s="802">
        <f t="shared" si="2"/>
        <v>276.3</v>
      </c>
      <c r="D54" s="802">
        <f t="shared" si="2"/>
        <v>5.9</v>
      </c>
      <c r="E54" s="802">
        <f t="shared" si="2"/>
        <v>7</v>
      </c>
      <c r="F54" s="802">
        <f t="shared" si="2"/>
        <v>0</v>
      </c>
      <c r="G54" s="802">
        <f t="shared" si="2"/>
        <v>22.9</v>
      </c>
      <c r="H54" s="802">
        <f t="shared" si="2"/>
        <v>11.299999999999999</v>
      </c>
      <c r="I54" s="802"/>
      <c r="J54" s="802">
        <f t="shared" si="2"/>
        <v>1690.7000000000003</v>
      </c>
      <c r="K54" s="790">
        <v>2009</v>
      </c>
      <c r="L54" s="1298"/>
    </row>
    <row r="55" spans="1:12" s="787" customFormat="1" ht="11.25" hidden="1" customHeight="1">
      <c r="A55" s="788"/>
      <c r="B55" s="802"/>
      <c r="C55" s="802"/>
      <c r="D55" s="802"/>
      <c r="E55" s="802"/>
      <c r="F55" s="802"/>
      <c r="G55" s="802"/>
      <c r="H55" s="802"/>
      <c r="I55" s="802"/>
      <c r="J55" s="802"/>
      <c r="K55" s="790"/>
      <c r="L55" s="1298"/>
    </row>
    <row r="56" spans="1:12" s="787" customFormat="1" ht="23.25" hidden="1" customHeight="1">
      <c r="A56" s="791" t="s">
        <v>925</v>
      </c>
      <c r="B56" s="803">
        <v>0</v>
      </c>
      <c r="C56" s="804">
        <v>34.700000000000003</v>
      </c>
      <c r="D56" s="804">
        <v>0.6</v>
      </c>
      <c r="E56" s="804">
        <v>0</v>
      </c>
      <c r="F56" s="804">
        <v>0</v>
      </c>
      <c r="G56" s="804">
        <v>0.8</v>
      </c>
      <c r="H56" s="804">
        <v>0.7</v>
      </c>
      <c r="I56" s="804"/>
      <c r="J56" s="804">
        <v>653.70000000000005</v>
      </c>
      <c r="K56" s="792" t="s">
        <v>926</v>
      </c>
      <c r="L56" s="1299"/>
    </row>
    <row r="57" spans="1:12" s="787" customFormat="1" ht="23.25" hidden="1" customHeight="1">
      <c r="A57" s="791" t="s">
        <v>927</v>
      </c>
      <c r="B57" s="803">
        <v>0.4</v>
      </c>
      <c r="C57" s="804">
        <v>16.600000000000001</v>
      </c>
      <c r="D57" s="804">
        <v>0.6</v>
      </c>
      <c r="E57" s="804">
        <v>2.6</v>
      </c>
      <c r="F57" s="804">
        <v>0</v>
      </c>
      <c r="G57" s="804">
        <v>8.4</v>
      </c>
      <c r="H57" s="804">
        <v>0.2</v>
      </c>
      <c r="I57" s="804"/>
      <c r="J57" s="804">
        <v>184.5</v>
      </c>
      <c r="K57" s="792" t="s">
        <v>928</v>
      </c>
      <c r="L57" s="1299"/>
    </row>
    <row r="58" spans="1:12" s="787" customFormat="1" ht="23.25" hidden="1" customHeight="1">
      <c r="A58" s="791" t="s">
        <v>929</v>
      </c>
      <c r="B58" s="803">
        <v>9</v>
      </c>
      <c r="C58" s="804">
        <v>100.9</v>
      </c>
      <c r="D58" s="804">
        <v>0.6</v>
      </c>
      <c r="E58" s="804">
        <v>0</v>
      </c>
      <c r="F58" s="804">
        <v>0</v>
      </c>
      <c r="G58" s="804">
        <v>3.6</v>
      </c>
      <c r="H58" s="804">
        <v>0.4</v>
      </c>
      <c r="I58" s="804"/>
      <c r="J58" s="804">
        <v>25.5</v>
      </c>
      <c r="K58" s="792" t="s">
        <v>930</v>
      </c>
      <c r="L58" s="1299"/>
    </row>
    <row r="59" spans="1:12" s="787" customFormat="1" ht="23.25" hidden="1" customHeight="1">
      <c r="A59" s="791" t="s">
        <v>931</v>
      </c>
      <c r="B59" s="803">
        <v>11.4</v>
      </c>
      <c r="C59" s="804">
        <v>4.5999999999999996</v>
      </c>
      <c r="D59" s="804">
        <v>0.1</v>
      </c>
      <c r="E59" s="804">
        <v>0</v>
      </c>
      <c r="F59" s="804">
        <v>0</v>
      </c>
      <c r="G59" s="804">
        <v>0.3</v>
      </c>
      <c r="H59" s="804">
        <v>0</v>
      </c>
      <c r="I59" s="804"/>
      <c r="J59" s="804">
        <v>11.6</v>
      </c>
      <c r="K59" s="792" t="s">
        <v>932</v>
      </c>
      <c r="L59" s="1299"/>
    </row>
    <row r="60" spans="1:12" s="787" customFormat="1" ht="23.25" hidden="1" customHeight="1">
      <c r="A60" s="791" t="s">
        <v>933</v>
      </c>
      <c r="B60" s="803">
        <v>1.6</v>
      </c>
      <c r="C60" s="804">
        <v>1.7</v>
      </c>
      <c r="D60" s="804">
        <v>0</v>
      </c>
      <c r="E60" s="804">
        <v>0</v>
      </c>
      <c r="F60" s="804">
        <v>0</v>
      </c>
      <c r="G60" s="804">
        <v>0</v>
      </c>
      <c r="H60" s="804">
        <v>0</v>
      </c>
      <c r="I60" s="804"/>
      <c r="J60" s="804">
        <v>3.4</v>
      </c>
      <c r="K60" s="792" t="s">
        <v>934</v>
      </c>
      <c r="L60" s="1299"/>
    </row>
    <row r="61" spans="1:12" s="787" customFormat="1" ht="23.25" hidden="1" customHeight="1">
      <c r="A61" s="791" t="s">
        <v>935</v>
      </c>
      <c r="B61" s="803">
        <v>4.2</v>
      </c>
      <c r="C61" s="805">
        <v>0.5</v>
      </c>
      <c r="D61" s="804">
        <v>0</v>
      </c>
      <c r="E61" s="804">
        <v>0</v>
      </c>
      <c r="F61" s="804">
        <v>0</v>
      </c>
      <c r="G61" s="804">
        <v>0.1</v>
      </c>
      <c r="H61" s="804">
        <v>0</v>
      </c>
      <c r="I61" s="804"/>
      <c r="J61" s="804">
        <v>7.8</v>
      </c>
      <c r="K61" s="792" t="s">
        <v>936</v>
      </c>
      <c r="L61" s="1299"/>
    </row>
    <row r="62" spans="1:12" s="787" customFormat="1" ht="23.25" hidden="1" customHeight="1">
      <c r="A62" s="791" t="s">
        <v>937</v>
      </c>
      <c r="B62" s="803">
        <v>69.900000000000006</v>
      </c>
      <c r="C62" s="804">
        <v>38.700000000000003</v>
      </c>
      <c r="D62" s="804">
        <v>0.1</v>
      </c>
      <c r="E62" s="804">
        <v>0.5</v>
      </c>
      <c r="F62" s="804">
        <v>0</v>
      </c>
      <c r="G62" s="804">
        <v>0.1</v>
      </c>
      <c r="H62" s="804">
        <v>0.1</v>
      </c>
      <c r="I62" s="804"/>
      <c r="J62" s="804">
        <v>64.2</v>
      </c>
      <c r="K62" s="792" t="s">
        <v>938</v>
      </c>
      <c r="L62" s="1299"/>
    </row>
    <row r="63" spans="1:12" s="787" customFormat="1" ht="33.950000000000003" hidden="1" customHeight="1">
      <c r="A63" s="791" t="s">
        <v>939</v>
      </c>
      <c r="B63" s="803">
        <v>0.6</v>
      </c>
      <c r="C63" s="804">
        <v>15.9</v>
      </c>
      <c r="D63" s="804">
        <v>0.5</v>
      </c>
      <c r="E63" s="804">
        <v>0</v>
      </c>
      <c r="F63" s="804">
        <v>0</v>
      </c>
      <c r="G63" s="804">
        <v>1.6</v>
      </c>
      <c r="H63" s="804">
        <v>1.1000000000000001</v>
      </c>
      <c r="I63" s="804"/>
      <c r="J63" s="804">
        <v>359.6</v>
      </c>
      <c r="K63" s="792" t="s">
        <v>940</v>
      </c>
      <c r="L63" s="1299"/>
    </row>
    <row r="64" spans="1:12" s="787" customFormat="1" ht="23.25" hidden="1" customHeight="1">
      <c r="A64" s="791" t="s">
        <v>941</v>
      </c>
      <c r="B64" s="803">
        <v>1.5</v>
      </c>
      <c r="C64" s="804">
        <v>14.4</v>
      </c>
      <c r="D64" s="804">
        <v>1.2</v>
      </c>
      <c r="E64" s="804">
        <v>1.1000000000000001</v>
      </c>
      <c r="F64" s="804">
        <v>0</v>
      </c>
      <c r="G64" s="804">
        <v>3</v>
      </c>
      <c r="H64" s="804">
        <v>0</v>
      </c>
      <c r="I64" s="804"/>
      <c r="J64" s="804">
        <v>108.9</v>
      </c>
      <c r="K64" s="792" t="s">
        <v>942</v>
      </c>
      <c r="L64" s="1299"/>
    </row>
    <row r="65" spans="1:19" s="787" customFormat="1" ht="23.25" hidden="1" customHeight="1">
      <c r="A65" s="791" t="s">
        <v>943</v>
      </c>
      <c r="B65" s="803">
        <v>7.1</v>
      </c>
      <c r="C65" s="804">
        <v>3.6</v>
      </c>
      <c r="D65" s="804">
        <v>0.2</v>
      </c>
      <c r="E65" s="804">
        <v>0</v>
      </c>
      <c r="F65" s="804">
        <v>0</v>
      </c>
      <c r="G65" s="804">
        <v>0</v>
      </c>
      <c r="H65" s="804">
        <v>0</v>
      </c>
      <c r="I65" s="804"/>
      <c r="J65" s="804">
        <v>20.8</v>
      </c>
      <c r="K65" s="792" t="s">
        <v>944</v>
      </c>
      <c r="L65" s="1299"/>
    </row>
    <row r="66" spans="1:19" s="787" customFormat="1" ht="23.25" hidden="1" customHeight="1">
      <c r="A66" s="791" t="s">
        <v>945</v>
      </c>
      <c r="B66" s="803">
        <v>7</v>
      </c>
      <c r="C66" s="804">
        <v>16.8</v>
      </c>
      <c r="D66" s="804">
        <v>0.3</v>
      </c>
      <c r="E66" s="804">
        <v>0</v>
      </c>
      <c r="F66" s="804">
        <v>0</v>
      </c>
      <c r="G66" s="804">
        <v>0.8</v>
      </c>
      <c r="H66" s="804">
        <v>0</v>
      </c>
      <c r="I66" s="804"/>
      <c r="J66" s="804">
        <v>104.1</v>
      </c>
      <c r="K66" s="792" t="s">
        <v>946</v>
      </c>
      <c r="L66" s="1299"/>
    </row>
    <row r="67" spans="1:19" s="787" customFormat="1" ht="33.950000000000003" hidden="1" customHeight="1">
      <c r="A67" s="791" t="s">
        <v>947</v>
      </c>
      <c r="B67" s="803">
        <v>5.7</v>
      </c>
      <c r="C67" s="804">
        <v>2.1</v>
      </c>
      <c r="D67" s="804">
        <v>0</v>
      </c>
      <c r="E67" s="804">
        <v>0</v>
      </c>
      <c r="F67" s="804">
        <v>0</v>
      </c>
      <c r="G67" s="804">
        <v>0.7</v>
      </c>
      <c r="H67" s="804">
        <v>0</v>
      </c>
      <c r="I67" s="804"/>
      <c r="J67" s="804">
        <v>7.7</v>
      </c>
      <c r="K67" s="792" t="s">
        <v>948</v>
      </c>
      <c r="L67" s="1299"/>
    </row>
    <row r="68" spans="1:19" s="787" customFormat="1" ht="23.25" hidden="1" customHeight="1">
      <c r="A68" s="791" t="s">
        <v>949</v>
      </c>
      <c r="B68" s="803">
        <v>11.9</v>
      </c>
      <c r="C68" s="804">
        <v>4.9000000000000004</v>
      </c>
      <c r="D68" s="804">
        <v>0.1</v>
      </c>
      <c r="E68" s="804">
        <v>0</v>
      </c>
      <c r="F68" s="804">
        <v>0</v>
      </c>
      <c r="G68" s="804">
        <v>0.2</v>
      </c>
      <c r="H68" s="804">
        <v>0</v>
      </c>
      <c r="I68" s="804"/>
      <c r="J68" s="804">
        <v>76.2</v>
      </c>
      <c r="K68" s="792" t="s">
        <v>950</v>
      </c>
      <c r="L68" s="1299"/>
    </row>
    <row r="69" spans="1:19" s="787" customFormat="1" ht="23.25" hidden="1" customHeight="1">
      <c r="A69" s="791" t="s">
        <v>951</v>
      </c>
      <c r="B69" s="803">
        <v>0.8</v>
      </c>
      <c r="C69" s="804">
        <v>1.5</v>
      </c>
      <c r="D69" s="804">
        <v>0</v>
      </c>
      <c r="E69" s="804">
        <v>0</v>
      </c>
      <c r="F69" s="804">
        <v>0</v>
      </c>
      <c r="G69" s="804">
        <v>0.1</v>
      </c>
      <c r="H69" s="804">
        <v>0</v>
      </c>
      <c r="I69" s="804"/>
      <c r="J69" s="804">
        <v>11.4</v>
      </c>
      <c r="K69" s="792" t="s">
        <v>952</v>
      </c>
      <c r="L69" s="1299"/>
    </row>
    <row r="70" spans="1:19" s="787" customFormat="1" ht="23.25" hidden="1" customHeight="1">
      <c r="A70" s="791" t="s">
        <v>953</v>
      </c>
      <c r="B70" s="803">
        <v>0.5</v>
      </c>
      <c r="C70" s="804">
        <v>0.3</v>
      </c>
      <c r="D70" s="804">
        <v>0</v>
      </c>
      <c r="E70" s="804">
        <v>0</v>
      </c>
      <c r="F70" s="804">
        <v>0</v>
      </c>
      <c r="G70" s="804">
        <v>0</v>
      </c>
      <c r="H70" s="804">
        <v>0</v>
      </c>
      <c r="I70" s="804"/>
      <c r="J70" s="804">
        <v>11.1</v>
      </c>
      <c r="K70" s="792" t="s">
        <v>954</v>
      </c>
      <c r="L70" s="1299"/>
    </row>
    <row r="71" spans="1:19" s="787" customFormat="1" ht="33.950000000000003" hidden="1" customHeight="1">
      <c r="A71" s="791" t="s">
        <v>955</v>
      </c>
      <c r="B71" s="803">
        <v>2</v>
      </c>
      <c r="C71" s="804">
        <v>1.3</v>
      </c>
      <c r="D71" s="804">
        <v>0</v>
      </c>
      <c r="E71" s="804">
        <v>0</v>
      </c>
      <c r="F71" s="804">
        <v>0</v>
      </c>
      <c r="G71" s="804">
        <v>0.2</v>
      </c>
      <c r="H71" s="804">
        <v>5.0999999999999996</v>
      </c>
      <c r="I71" s="804"/>
      <c r="J71" s="804">
        <v>8.5</v>
      </c>
      <c r="K71" s="792" t="s">
        <v>956</v>
      </c>
      <c r="L71" s="1299"/>
    </row>
    <row r="72" spans="1:19" s="787" customFormat="1" ht="23.25" hidden="1" customHeight="1">
      <c r="A72" s="791" t="s">
        <v>957</v>
      </c>
      <c r="B72" s="803">
        <v>4.8</v>
      </c>
      <c r="C72" s="804">
        <v>6.8</v>
      </c>
      <c r="D72" s="804">
        <v>1.2</v>
      </c>
      <c r="E72" s="804">
        <v>2.8</v>
      </c>
      <c r="F72" s="804">
        <v>0</v>
      </c>
      <c r="G72" s="804">
        <v>2.7</v>
      </c>
      <c r="H72" s="804">
        <v>3</v>
      </c>
      <c r="I72" s="804"/>
      <c r="J72" s="804">
        <v>16.2</v>
      </c>
      <c r="K72" s="792" t="s">
        <v>958</v>
      </c>
      <c r="L72" s="1299"/>
    </row>
    <row r="73" spans="1:19" s="794" customFormat="1" ht="23.25" hidden="1" customHeight="1">
      <c r="A73" s="791" t="s">
        <v>959</v>
      </c>
      <c r="B73" s="803">
        <v>6.1</v>
      </c>
      <c r="C73" s="803">
        <v>11</v>
      </c>
      <c r="D73" s="804">
        <v>0.4</v>
      </c>
      <c r="E73" s="804">
        <v>0</v>
      </c>
      <c r="F73" s="804">
        <v>0</v>
      </c>
      <c r="G73" s="804">
        <v>0.3</v>
      </c>
      <c r="H73" s="804">
        <v>0.7</v>
      </c>
      <c r="I73" s="804"/>
      <c r="J73" s="804">
        <v>15.5</v>
      </c>
      <c r="K73" s="792" t="s">
        <v>960</v>
      </c>
      <c r="L73" s="1299"/>
    </row>
    <row r="74" spans="1:19" s="787" customFormat="1" ht="6" hidden="1" customHeight="1">
      <c r="A74" s="806"/>
      <c r="B74" s="807"/>
      <c r="C74" s="808"/>
      <c r="D74" s="808"/>
      <c r="E74" s="808"/>
      <c r="F74" s="808"/>
      <c r="G74" s="808"/>
      <c r="H74" s="808"/>
      <c r="I74" s="808"/>
      <c r="J74" s="808"/>
      <c r="K74" s="809"/>
      <c r="L74" s="1300"/>
    </row>
    <row r="75" spans="1:19" s="813" customFormat="1" ht="15" hidden="1" customHeight="1">
      <c r="A75" s="810" t="s">
        <v>961</v>
      </c>
      <c r="B75" s="811"/>
      <c r="C75" s="811"/>
      <c r="D75" s="811"/>
      <c r="E75" s="811"/>
      <c r="F75" s="811"/>
      <c r="G75" s="811"/>
      <c r="H75" s="811"/>
      <c r="I75" s="811"/>
      <c r="J75" s="811"/>
      <c r="K75" s="812" t="s">
        <v>962</v>
      </c>
      <c r="L75" s="816"/>
    </row>
    <row r="76" spans="1:19" ht="13.5" hidden="1">
      <c r="A76" s="814" t="s">
        <v>963</v>
      </c>
      <c r="K76" s="816" t="s">
        <v>964</v>
      </c>
      <c r="L76" s="816"/>
    </row>
    <row r="77" spans="1:19" ht="24.95" customHeight="1">
      <c r="A77" s="366" t="s">
        <v>965</v>
      </c>
      <c r="B77" s="817"/>
      <c r="C77" s="817"/>
      <c r="D77" s="1275" t="s">
        <v>65</v>
      </c>
      <c r="E77" s="817"/>
      <c r="F77" s="817"/>
      <c r="G77" s="817"/>
      <c r="H77" s="817"/>
      <c r="I77" s="817"/>
      <c r="J77" s="817"/>
      <c r="K77" s="527"/>
      <c r="L77" s="527"/>
      <c r="M77" s="817"/>
    </row>
    <row r="78" spans="1:19" s="757" customFormat="1" ht="21.95" customHeight="1">
      <c r="A78" s="818"/>
      <c r="B78" s="818"/>
      <c r="C78" s="818"/>
      <c r="D78" s="818"/>
      <c r="E78" s="818"/>
      <c r="F78" s="818"/>
      <c r="G78" s="818"/>
      <c r="H78" s="818"/>
      <c r="I78" s="818"/>
      <c r="J78" s="818"/>
      <c r="K78" s="818"/>
      <c r="L78" s="818"/>
      <c r="M78" s="818"/>
      <c r="N78" s="819"/>
      <c r="O78" s="819"/>
      <c r="P78" s="819"/>
      <c r="Q78" s="819"/>
      <c r="R78" s="819"/>
      <c r="S78" s="819"/>
    </row>
    <row r="79" spans="1:19" s="761" customFormat="1" ht="21.95" customHeight="1">
      <c r="A79" s="1459" t="s">
        <v>1532</v>
      </c>
      <c r="B79" s="1459"/>
      <c r="C79" s="1459"/>
      <c r="D79" s="1459"/>
      <c r="E79" s="1459"/>
      <c r="F79" s="1459"/>
      <c r="G79" s="1459"/>
      <c r="H79" s="1459"/>
      <c r="I79" s="1459"/>
      <c r="J79" s="1459"/>
      <c r="K79" s="1459"/>
      <c r="L79" s="1459"/>
      <c r="M79" s="1459"/>
      <c r="N79" s="820"/>
      <c r="O79" s="820"/>
      <c r="P79" s="820"/>
      <c r="Q79" s="820"/>
      <c r="R79" s="820"/>
      <c r="S79" s="820"/>
    </row>
    <row r="80" spans="1:19" s="763" customFormat="1" ht="21.95" customHeight="1">
      <c r="A80" s="1733" t="s">
        <v>1477</v>
      </c>
      <c r="B80" s="1733"/>
      <c r="C80" s="1733"/>
      <c r="D80" s="1733"/>
      <c r="E80" s="1733"/>
      <c r="F80" s="1733"/>
      <c r="G80" s="1733"/>
      <c r="H80" s="1733"/>
      <c r="I80" s="1733"/>
      <c r="J80" s="1733"/>
      <c r="K80" s="1733"/>
      <c r="L80" s="1733"/>
      <c r="M80" s="1733"/>
      <c r="N80" s="821"/>
      <c r="O80" s="821"/>
      <c r="P80" s="821"/>
      <c r="Q80" s="821"/>
      <c r="R80" s="821"/>
      <c r="S80" s="821"/>
    </row>
    <row r="81" spans="1:19" s="764" customFormat="1" ht="15.95" customHeight="1" thickBot="1">
      <c r="A81" s="822" t="s">
        <v>1533</v>
      </c>
      <c r="B81" s="823"/>
      <c r="C81" s="823"/>
      <c r="D81" s="823"/>
      <c r="E81" s="823"/>
      <c r="F81" s="823"/>
      <c r="G81" s="823"/>
      <c r="H81" s="823"/>
      <c r="I81" s="823"/>
      <c r="J81" s="823"/>
      <c r="K81" s="823"/>
      <c r="L81" s="823"/>
      <c r="M81" s="824" t="s">
        <v>1534</v>
      </c>
      <c r="N81" s="825"/>
      <c r="O81" s="825"/>
      <c r="P81" s="825"/>
      <c r="Q81" s="825"/>
      <c r="R81" s="825"/>
      <c r="S81" s="825"/>
    </row>
    <row r="82" spans="1:19" s="770" customFormat="1" ht="18.600000000000001" customHeight="1">
      <c r="A82" s="826" t="s">
        <v>830</v>
      </c>
      <c r="B82" s="1305" t="s">
        <v>809</v>
      </c>
      <c r="C82" s="1303" t="s">
        <v>1539</v>
      </c>
      <c r="D82" s="1302" t="s">
        <v>1538</v>
      </c>
      <c r="E82" s="1304"/>
      <c r="F82" s="1734" t="s">
        <v>1558</v>
      </c>
      <c r="G82" s="1735"/>
      <c r="H82" s="1735"/>
      <c r="I82" s="1302" t="s">
        <v>1557</v>
      </c>
      <c r="J82" s="1296"/>
      <c r="K82" s="1296"/>
      <c r="L82" s="1296"/>
      <c r="M82" s="1296"/>
      <c r="N82" s="827"/>
      <c r="O82" s="827"/>
      <c r="P82" s="827"/>
      <c r="Q82" s="827"/>
      <c r="R82" s="827"/>
      <c r="S82" s="827"/>
    </row>
    <row r="83" spans="1:19" s="770" customFormat="1" ht="17.45" customHeight="1">
      <c r="A83" s="828"/>
      <c r="B83" s="1301" t="s">
        <v>1536</v>
      </c>
      <c r="C83" s="829" t="s">
        <v>1540</v>
      </c>
      <c r="D83" s="829" t="s">
        <v>968</v>
      </c>
      <c r="E83" s="829" t="s">
        <v>967</v>
      </c>
      <c r="F83" s="829" t="s">
        <v>1540</v>
      </c>
      <c r="G83" s="829" t="s">
        <v>1544</v>
      </c>
      <c r="H83" s="829" t="s">
        <v>1546</v>
      </c>
      <c r="I83" s="829" t="s">
        <v>1548</v>
      </c>
      <c r="J83" s="830" t="s">
        <v>1550</v>
      </c>
      <c r="K83" s="831" t="s">
        <v>1553</v>
      </c>
      <c r="L83" s="829" t="s">
        <v>966</v>
      </c>
      <c r="M83" s="832" t="s">
        <v>678</v>
      </c>
      <c r="N83" s="827"/>
      <c r="O83" s="827"/>
      <c r="P83" s="827"/>
      <c r="Q83" s="827"/>
      <c r="R83" s="827"/>
      <c r="S83" s="827"/>
    </row>
    <row r="84" spans="1:19" s="770" customFormat="1" ht="15" customHeight="1">
      <c r="A84" s="833"/>
      <c r="B84" s="666"/>
      <c r="C84" s="666"/>
      <c r="D84" s="1262"/>
      <c r="E84" s="1262"/>
      <c r="F84" s="1262"/>
      <c r="G84" s="666"/>
      <c r="H84" s="666"/>
      <c r="I84" s="1262"/>
      <c r="J84" s="1306" t="s">
        <v>1551</v>
      </c>
      <c r="K84" s="1307" t="s">
        <v>1554</v>
      </c>
      <c r="L84" s="1262" t="s">
        <v>65</v>
      </c>
      <c r="M84" s="834"/>
      <c r="N84" s="827"/>
      <c r="O84" s="827"/>
      <c r="P84" s="827"/>
      <c r="Q84" s="827"/>
      <c r="R84" s="827"/>
      <c r="S84" s="827"/>
    </row>
    <row r="85" spans="1:19" s="770" customFormat="1" ht="15" customHeight="1">
      <c r="A85" s="663" t="s">
        <v>768</v>
      </c>
      <c r="B85" s="18" t="s">
        <v>1537</v>
      </c>
      <c r="C85" s="18" t="s">
        <v>1541</v>
      </c>
      <c r="D85" s="18" t="s">
        <v>1542</v>
      </c>
      <c r="E85" s="18" t="s">
        <v>1543</v>
      </c>
      <c r="F85" s="18" t="s">
        <v>1541</v>
      </c>
      <c r="G85" s="18" t="s">
        <v>1545</v>
      </c>
      <c r="H85" s="18" t="s">
        <v>1547</v>
      </c>
      <c r="I85" s="18" t="s">
        <v>1549</v>
      </c>
      <c r="J85" s="835" t="s">
        <v>1552</v>
      </c>
      <c r="K85" s="20" t="s">
        <v>1555</v>
      </c>
      <c r="L85" s="18" t="s">
        <v>1556</v>
      </c>
      <c r="M85" s="19" t="s">
        <v>692</v>
      </c>
      <c r="N85" s="827"/>
      <c r="O85" s="827"/>
      <c r="P85" s="827"/>
      <c r="Q85" s="827"/>
      <c r="R85" s="827"/>
      <c r="S85" s="827"/>
    </row>
    <row r="86" spans="1:19" s="770" customFormat="1" ht="3.6" customHeight="1">
      <c r="A86" s="836"/>
      <c r="B86" s="837"/>
      <c r="C86" s="837"/>
      <c r="D86" s="837"/>
      <c r="E86" s="837"/>
      <c r="F86" s="837"/>
      <c r="G86" s="837"/>
      <c r="H86" s="837"/>
      <c r="I86" s="837"/>
      <c r="J86" s="838"/>
      <c r="K86" s="837"/>
      <c r="L86" s="837"/>
      <c r="M86" s="837"/>
      <c r="N86" s="827"/>
      <c r="O86" s="827"/>
      <c r="P86" s="827"/>
      <c r="Q86" s="827"/>
      <c r="R86" s="827"/>
      <c r="S86" s="827"/>
    </row>
    <row r="87" spans="1:19" s="770" customFormat="1" ht="27.95" customHeight="1">
      <c r="A87" s="26">
        <v>2012</v>
      </c>
      <c r="B87" s="839">
        <v>0.53800000000000003</v>
      </c>
      <c r="C87" s="224">
        <v>0</v>
      </c>
      <c r="D87" s="224">
        <v>0</v>
      </c>
      <c r="E87" s="224">
        <v>0</v>
      </c>
      <c r="F87" s="840">
        <v>0.53800000000000003</v>
      </c>
      <c r="G87" s="839">
        <v>3.2000000000000001E-2</v>
      </c>
      <c r="H87" s="1198">
        <v>0.01</v>
      </c>
      <c r="I87" s="840">
        <v>4.0000000000000001E-3</v>
      </c>
      <c r="J87" s="224">
        <v>0</v>
      </c>
      <c r="K87" s="224">
        <v>0</v>
      </c>
      <c r="L87" s="840">
        <v>4.0000000000000001E-3</v>
      </c>
      <c r="M87" s="839">
        <v>0.48799999999999999</v>
      </c>
      <c r="N87" s="827"/>
      <c r="O87" s="827"/>
      <c r="P87" s="827"/>
      <c r="Q87" s="827"/>
      <c r="R87" s="827"/>
      <c r="S87" s="827"/>
    </row>
    <row r="88" spans="1:19" s="770" customFormat="1" ht="27.95" customHeight="1">
      <c r="A88" s="26">
        <v>2013</v>
      </c>
      <c r="B88" s="839">
        <v>0.33100000000000002</v>
      </c>
      <c r="C88" s="224">
        <v>0</v>
      </c>
      <c r="D88" s="224">
        <v>0</v>
      </c>
      <c r="E88" s="224">
        <v>0</v>
      </c>
      <c r="F88" s="840">
        <v>0.33100000000000002</v>
      </c>
      <c r="G88" s="839">
        <v>5.5E-2</v>
      </c>
      <c r="H88" s="1198"/>
      <c r="I88" s="840">
        <v>4.0000000000000001E-3</v>
      </c>
      <c r="J88" s="839">
        <v>1.0999999999999999E-2</v>
      </c>
      <c r="K88" s="224">
        <v>0</v>
      </c>
      <c r="L88" s="840">
        <v>4.0000000000000001E-3</v>
      </c>
      <c r="M88" s="839">
        <v>0.25700000000000001</v>
      </c>
      <c r="N88" s="827"/>
      <c r="O88" s="827"/>
      <c r="P88" s="827"/>
      <c r="Q88" s="827"/>
      <c r="R88" s="827"/>
      <c r="S88" s="827"/>
    </row>
    <row r="89" spans="1:19" s="770" customFormat="1" ht="27.95" customHeight="1">
      <c r="A89" s="26">
        <v>2014</v>
      </c>
      <c r="B89" s="839">
        <v>0.89300000000000002</v>
      </c>
      <c r="C89" s="1198">
        <v>0.11</v>
      </c>
      <c r="D89" s="840">
        <v>0.11</v>
      </c>
      <c r="E89" s="224">
        <v>0</v>
      </c>
      <c r="F89" s="840">
        <v>0.78300000000000003</v>
      </c>
      <c r="G89" s="839">
        <v>5.5E-2</v>
      </c>
      <c r="H89" s="1198">
        <v>7.2999999999999995E-2</v>
      </c>
      <c r="I89" s="840">
        <v>8.0000000000000002E-3</v>
      </c>
      <c r="J89" s="224">
        <v>0</v>
      </c>
      <c r="K89" s="224">
        <v>0</v>
      </c>
      <c r="L89" s="840">
        <v>1.2E-2</v>
      </c>
      <c r="M89" s="839">
        <v>0.63500000000000001</v>
      </c>
      <c r="N89" s="827"/>
      <c r="O89" s="827"/>
      <c r="P89" s="827"/>
      <c r="Q89" s="827"/>
      <c r="R89" s="827"/>
      <c r="S89" s="827"/>
    </row>
    <row r="90" spans="1:19" s="770" customFormat="1" ht="27.95" customHeight="1">
      <c r="A90" s="26">
        <v>2015</v>
      </c>
      <c r="B90" s="839">
        <v>0.69399999999999995</v>
      </c>
      <c r="C90" s="1198">
        <v>7.4999999999999997E-2</v>
      </c>
      <c r="D90" s="840">
        <v>7.4999999999999997E-2</v>
      </c>
      <c r="E90" s="224">
        <v>0</v>
      </c>
      <c r="F90" s="840">
        <v>0.61899999999999999</v>
      </c>
      <c r="G90" s="839">
        <v>8.9999999999999993E-3</v>
      </c>
      <c r="H90" s="1198">
        <v>5.0000000000000001E-3</v>
      </c>
      <c r="I90" s="840">
        <v>2.5999999999999999E-2</v>
      </c>
      <c r="J90" s="224">
        <v>0</v>
      </c>
      <c r="K90" s="224">
        <v>0</v>
      </c>
      <c r="L90" s="840">
        <v>4.0000000000000001E-3</v>
      </c>
      <c r="M90" s="839">
        <v>0.57499999999999996</v>
      </c>
      <c r="N90" s="827"/>
      <c r="O90" s="827"/>
      <c r="P90" s="827"/>
      <c r="Q90" s="827"/>
      <c r="R90" s="827"/>
      <c r="S90" s="827"/>
    </row>
    <row r="91" spans="1:19" s="770" customFormat="1" ht="27.95" customHeight="1">
      <c r="A91" s="26">
        <v>2016</v>
      </c>
      <c r="B91" s="839">
        <v>1.6160000000000001</v>
      </c>
      <c r="C91" s="1198">
        <v>0.54500000000000004</v>
      </c>
      <c r="D91" s="840">
        <v>0.54500000000000004</v>
      </c>
      <c r="E91" s="224">
        <v>0</v>
      </c>
      <c r="F91" s="840">
        <v>1.071</v>
      </c>
      <c r="G91" s="840">
        <v>0.17899999999999999</v>
      </c>
      <c r="H91" s="840">
        <v>0.02</v>
      </c>
      <c r="I91" s="840">
        <v>5.2999999999999999E-2</v>
      </c>
      <c r="J91" s="839">
        <v>6.9000000000000006E-2</v>
      </c>
      <c r="K91" s="224">
        <v>0</v>
      </c>
      <c r="L91" s="840">
        <v>2E-3</v>
      </c>
      <c r="M91" s="839">
        <v>0.748</v>
      </c>
      <c r="N91" s="827"/>
      <c r="O91" s="827"/>
      <c r="P91" s="827"/>
      <c r="Q91" s="827"/>
      <c r="R91" s="827"/>
      <c r="S91" s="827"/>
    </row>
    <row r="92" spans="1:19" s="844" customFormat="1" ht="33.950000000000003" customHeight="1" collapsed="1">
      <c r="A92" s="32">
        <v>2017</v>
      </c>
      <c r="B92" s="842">
        <f>SUM(C92,F92)</f>
        <v>0.434</v>
      </c>
      <c r="C92" s="1199">
        <v>7.8E-2</v>
      </c>
      <c r="D92" s="841">
        <v>7.8E-2</v>
      </c>
      <c r="E92" s="869">
        <v>0</v>
      </c>
      <c r="F92" s="841">
        <f>SUM(G92:M92)</f>
        <v>0.35599999999999998</v>
      </c>
      <c r="G92" s="841">
        <v>0.192</v>
      </c>
      <c r="H92" s="841">
        <v>6.0000000000000001E-3</v>
      </c>
      <c r="I92" s="841">
        <v>6.0000000000000001E-3</v>
      </c>
      <c r="J92" s="869">
        <v>0</v>
      </c>
      <c r="K92" s="869">
        <v>0</v>
      </c>
      <c r="L92" s="841">
        <v>7.0000000000000001E-3</v>
      </c>
      <c r="M92" s="842">
        <v>0.14499999999999999</v>
      </c>
      <c r="N92" s="843"/>
      <c r="O92" s="843"/>
      <c r="P92" s="843"/>
      <c r="Q92" s="843"/>
      <c r="R92" s="843"/>
      <c r="S92" s="843"/>
    </row>
    <row r="93" spans="1:19" s="787" customFormat="1" ht="2.4500000000000002" customHeight="1" thickBot="1">
      <c r="A93" s="845"/>
      <c r="B93" s="733"/>
      <c r="C93" s="846"/>
      <c r="D93" s="846"/>
      <c r="E93" s="846"/>
      <c r="F93" s="846"/>
      <c r="G93" s="846"/>
      <c r="H93" s="846"/>
      <c r="I93" s="846"/>
      <c r="J93" s="846"/>
      <c r="K93" s="846"/>
      <c r="L93" s="846"/>
      <c r="M93" s="846"/>
      <c r="N93" s="847"/>
      <c r="O93" s="847"/>
      <c r="P93" s="847"/>
      <c r="Q93" s="847"/>
      <c r="R93" s="847"/>
      <c r="S93" s="847"/>
    </row>
    <row r="94" spans="1:19" s="813" customFormat="1" ht="19.149999999999999" customHeight="1">
      <c r="A94" s="848" t="s">
        <v>1595</v>
      </c>
      <c r="B94" s="558"/>
      <c r="C94" s="850"/>
      <c r="D94" s="558"/>
      <c r="E94" s="558"/>
      <c r="F94" s="558"/>
      <c r="G94" s="558"/>
      <c r="H94" s="558"/>
      <c r="I94" s="558"/>
      <c r="J94" s="558"/>
      <c r="K94" s="558"/>
      <c r="L94" s="558"/>
      <c r="M94" s="558"/>
      <c r="N94" s="849"/>
      <c r="O94" s="849"/>
      <c r="P94" s="849"/>
      <c r="Q94" s="849"/>
      <c r="R94" s="849"/>
      <c r="S94" s="849"/>
    </row>
    <row r="95" spans="1:19" s="813" customFormat="1" ht="12" customHeight="1">
      <c r="A95" s="848"/>
      <c r="B95" s="558"/>
      <c r="C95" s="850"/>
      <c r="D95" s="558"/>
      <c r="E95" s="558"/>
      <c r="F95" s="558"/>
      <c r="G95" s="558"/>
      <c r="H95" s="558"/>
      <c r="I95" s="558"/>
      <c r="J95" s="558"/>
      <c r="K95" s="558"/>
      <c r="L95" s="558"/>
      <c r="M95" s="558"/>
      <c r="N95" s="849"/>
      <c r="O95" s="849"/>
      <c r="P95" s="849"/>
      <c r="Q95" s="849"/>
      <c r="R95" s="849"/>
      <c r="S95" s="849"/>
    </row>
    <row r="96" spans="1:19" ht="15" customHeight="1">
      <c r="A96" s="848"/>
      <c r="B96" s="851"/>
      <c r="C96" s="852"/>
      <c r="D96" s="851"/>
      <c r="E96" s="851"/>
      <c r="F96" s="851"/>
      <c r="G96" s="851"/>
      <c r="H96" s="851"/>
      <c r="I96" s="851"/>
      <c r="J96" s="851"/>
      <c r="K96" s="851"/>
      <c r="L96" s="851"/>
      <c r="M96" s="851"/>
      <c r="N96" s="853"/>
      <c r="O96" s="853"/>
      <c r="P96" s="853"/>
      <c r="Q96" s="853"/>
      <c r="R96" s="853"/>
      <c r="S96" s="853"/>
    </row>
    <row r="97" spans="1:19" ht="14.25" customHeight="1">
      <c r="A97" s="817"/>
      <c r="B97" s="817"/>
      <c r="C97" s="817"/>
      <c r="D97" s="817"/>
      <c r="E97" s="817"/>
      <c r="F97" s="817"/>
      <c r="G97" s="817"/>
      <c r="H97" s="817"/>
      <c r="I97" s="817"/>
      <c r="J97" s="817"/>
      <c r="K97" s="817"/>
      <c r="L97" s="817"/>
      <c r="M97" s="817"/>
      <c r="N97" s="853"/>
      <c r="O97" s="853"/>
      <c r="P97" s="853"/>
      <c r="Q97" s="853"/>
      <c r="R97" s="853"/>
      <c r="S97" s="853"/>
    </row>
    <row r="98" spans="1:19" ht="21.95" customHeight="1">
      <c r="A98" s="1464" t="s">
        <v>969</v>
      </c>
      <c r="B98" s="1464"/>
      <c r="C98" s="1464"/>
      <c r="D98" s="1464"/>
      <c r="E98" s="1464"/>
      <c r="F98" s="1464"/>
      <c r="G98" s="1464"/>
      <c r="H98" s="1464"/>
      <c r="I98" s="1464"/>
      <c r="J98" s="1464"/>
      <c r="K98" s="1464"/>
      <c r="L98" s="1464"/>
      <c r="M98" s="1464"/>
      <c r="N98" s="854"/>
      <c r="O98" s="854"/>
      <c r="P98" s="854"/>
      <c r="Q98" s="854"/>
      <c r="R98" s="854"/>
      <c r="S98" s="853"/>
    </row>
    <row r="99" spans="1:19" ht="21.95" customHeight="1">
      <c r="A99" s="1537" t="s">
        <v>970</v>
      </c>
      <c r="B99" s="1537"/>
      <c r="C99" s="1537"/>
      <c r="D99" s="1537"/>
      <c r="E99" s="1537"/>
      <c r="F99" s="1537"/>
      <c r="G99" s="1537"/>
      <c r="H99" s="1537"/>
      <c r="I99" s="1537"/>
      <c r="J99" s="1537"/>
      <c r="K99" s="1537"/>
      <c r="L99" s="1537"/>
      <c r="M99" s="1537"/>
      <c r="N99" s="855"/>
      <c r="O99" s="855"/>
      <c r="P99" s="855"/>
      <c r="Q99" s="855"/>
      <c r="R99" s="855"/>
      <c r="S99" s="853"/>
    </row>
    <row r="100" spans="1:19" ht="14.25" thickBot="1">
      <c r="A100" s="507" t="s">
        <v>29</v>
      </c>
      <c r="B100" s="131"/>
      <c r="C100" s="131"/>
      <c r="D100" s="131"/>
      <c r="E100" s="131"/>
      <c r="F100" s="131"/>
      <c r="G100" s="131"/>
      <c r="H100" s="131"/>
      <c r="I100" s="131"/>
      <c r="J100" s="716"/>
      <c r="K100" s="716"/>
      <c r="L100" s="716"/>
      <c r="M100" s="708" t="s">
        <v>761</v>
      </c>
      <c r="N100" s="856"/>
      <c r="O100" s="856"/>
      <c r="P100" s="856"/>
      <c r="Q100" s="856"/>
      <c r="R100" s="856"/>
      <c r="S100" s="853"/>
    </row>
    <row r="101" spans="1:19" ht="17.45" customHeight="1">
      <c r="A101" s="857" t="s">
        <v>971</v>
      </c>
      <c r="B101" s="1727" t="s">
        <v>1481</v>
      </c>
      <c r="C101" s="1728"/>
      <c r="D101" s="1727" t="s">
        <v>972</v>
      </c>
      <c r="E101" s="1728"/>
      <c r="F101" s="1727" t="s">
        <v>974</v>
      </c>
      <c r="G101" s="1728"/>
      <c r="H101" s="1727" t="s">
        <v>1621</v>
      </c>
      <c r="I101" s="1739"/>
      <c r="J101" s="1739"/>
      <c r="K101" s="1728"/>
      <c r="L101" s="1727" t="s">
        <v>973</v>
      </c>
      <c r="M101" s="1739"/>
      <c r="N101" s="858"/>
      <c r="O101" s="853"/>
      <c r="P101" s="853"/>
      <c r="Q101" s="853"/>
      <c r="R101" s="853"/>
      <c r="S101" s="853"/>
    </row>
    <row r="102" spans="1:19" ht="17.45" customHeight="1">
      <c r="A102" s="171"/>
      <c r="B102" s="1517" t="s">
        <v>975</v>
      </c>
      <c r="C102" s="1729"/>
      <c r="D102" s="1517" t="s">
        <v>975</v>
      </c>
      <c r="E102" s="1729"/>
      <c r="F102" s="1517" t="s">
        <v>975</v>
      </c>
      <c r="G102" s="1729"/>
      <c r="H102" s="1445" t="s">
        <v>1622</v>
      </c>
      <c r="I102" s="1480"/>
      <c r="J102" s="1480"/>
      <c r="K102" s="1446"/>
      <c r="L102" s="1264"/>
      <c r="M102" s="678"/>
      <c r="N102" s="859"/>
      <c r="O102" s="853"/>
      <c r="P102" s="853"/>
      <c r="Q102" s="853"/>
      <c r="R102" s="853"/>
      <c r="S102" s="853"/>
    </row>
    <row r="103" spans="1:19" ht="13.15" customHeight="1">
      <c r="A103" s="171"/>
      <c r="B103" s="1484" t="s">
        <v>1482</v>
      </c>
      <c r="C103" s="1486"/>
      <c r="D103" s="1484" t="s">
        <v>1479</v>
      </c>
      <c r="E103" s="1486"/>
      <c r="F103" s="1730" t="s">
        <v>978</v>
      </c>
      <c r="G103" s="1731"/>
      <c r="H103" s="1737" t="s">
        <v>1623</v>
      </c>
      <c r="I103" s="1738"/>
      <c r="J103" s="860" t="s">
        <v>976</v>
      </c>
      <c r="K103" s="861" t="s">
        <v>977</v>
      </c>
      <c r="L103" s="1203"/>
      <c r="M103" s="1203"/>
      <c r="N103" s="862"/>
      <c r="O103" s="853"/>
      <c r="P103" s="853"/>
      <c r="Q103" s="853"/>
      <c r="R103" s="853"/>
      <c r="S103" s="853"/>
    </row>
    <row r="104" spans="1:19" ht="17.100000000000001" customHeight="1">
      <c r="A104" s="663" t="s">
        <v>768</v>
      </c>
      <c r="B104" s="1445" t="s">
        <v>1483</v>
      </c>
      <c r="C104" s="1446"/>
      <c r="D104" s="1445" t="s">
        <v>1480</v>
      </c>
      <c r="E104" s="1446"/>
      <c r="F104" s="1725" t="s">
        <v>1484</v>
      </c>
      <c r="G104" s="1726"/>
      <c r="H104" s="1445" t="s">
        <v>979</v>
      </c>
      <c r="I104" s="1446"/>
      <c r="J104" s="21" t="s">
        <v>980</v>
      </c>
      <c r="K104" s="663" t="s">
        <v>981</v>
      </c>
      <c r="L104" s="1725" t="s">
        <v>1478</v>
      </c>
      <c r="M104" s="1740"/>
      <c r="N104" s="863"/>
      <c r="O104" s="853"/>
      <c r="P104" s="853"/>
      <c r="Q104" s="853"/>
      <c r="R104" s="853"/>
      <c r="S104" s="853"/>
    </row>
    <row r="105" spans="1:19" ht="5.0999999999999996" customHeight="1">
      <c r="A105" s="66"/>
      <c r="B105" s="98"/>
      <c r="C105" s="98"/>
      <c r="D105" s="98"/>
      <c r="E105" s="98"/>
      <c r="F105" s="864"/>
      <c r="G105" s="98"/>
      <c r="H105" s="98"/>
      <c r="I105" s="98"/>
      <c r="J105" s="98"/>
      <c r="K105" s="98"/>
      <c r="L105" s="98"/>
      <c r="M105" s="865"/>
      <c r="N105" s="682"/>
      <c r="O105" s="853"/>
      <c r="P105" s="853"/>
      <c r="Q105" s="853"/>
      <c r="R105" s="853"/>
      <c r="S105" s="853"/>
    </row>
    <row r="106" spans="1:19" s="868" customFormat="1" ht="27.95" customHeight="1">
      <c r="A106" s="66">
        <v>2012</v>
      </c>
      <c r="B106" s="1200"/>
      <c r="C106" s="224">
        <v>0</v>
      </c>
      <c r="D106" s="224"/>
      <c r="E106" s="224">
        <v>0</v>
      </c>
      <c r="F106" s="1201"/>
      <c r="G106" s="1201">
        <v>70</v>
      </c>
      <c r="H106" s="1741">
        <v>1002.6</v>
      </c>
      <c r="I106" s="1741"/>
      <c r="J106" s="346">
        <v>0</v>
      </c>
      <c r="K106" s="224">
        <v>198.7</v>
      </c>
      <c r="L106" s="224"/>
      <c r="M106" s="346">
        <v>0</v>
      </c>
      <c r="N106" s="866"/>
      <c r="O106" s="867"/>
      <c r="P106" s="867"/>
      <c r="Q106" s="867"/>
      <c r="R106" s="867"/>
      <c r="S106" s="867"/>
    </row>
    <row r="107" spans="1:19" s="868" customFormat="1" ht="27.95" customHeight="1">
      <c r="A107" s="66">
        <v>2013</v>
      </c>
      <c r="B107" s="1200"/>
      <c r="C107" s="224">
        <v>0</v>
      </c>
      <c r="D107" s="224"/>
      <c r="E107" s="224">
        <v>0</v>
      </c>
      <c r="F107" s="1201"/>
      <c r="G107" s="1201">
        <v>70</v>
      </c>
      <c r="H107" s="1741">
        <v>1002.6</v>
      </c>
      <c r="I107" s="1741"/>
      <c r="J107" s="346">
        <v>0</v>
      </c>
      <c r="K107" s="224">
        <v>198.7</v>
      </c>
      <c r="L107" s="224"/>
      <c r="M107" s="346">
        <v>0</v>
      </c>
      <c r="N107" s="866"/>
      <c r="O107" s="867"/>
      <c r="P107" s="867"/>
      <c r="Q107" s="867"/>
      <c r="R107" s="867"/>
      <c r="S107" s="867"/>
    </row>
    <row r="108" spans="1:19" s="868" customFormat="1" ht="27.95" customHeight="1">
      <c r="A108" s="66">
        <v>2014</v>
      </c>
      <c r="B108" s="1200"/>
      <c r="C108" s="224">
        <v>0</v>
      </c>
      <c r="D108" s="224"/>
      <c r="E108" s="224">
        <v>0</v>
      </c>
      <c r="F108" s="1201"/>
      <c r="G108" s="1201">
        <v>70.099999999999994</v>
      </c>
      <c r="H108" s="1741">
        <v>1002.6</v>
      </c>
      <c r="I108" s="1741"/>
      <c r="J108" s="346">
        <v>0</v>
      </c>
      <c r="K108" s="224">
        <v>198.7</v>
      </c>
      <c r="L108" s="224"/>
      <c r="M108" s="346">
        <v>0</v>
      </c>
      <c r="N108" s="866"/>
      <c r="O108" s="867"/>
      <c r="P108" s="867"/>
      <c r="Q108" s="867"/>
      <c r="R108" s="867"/>
      <c r="S108" s="867"/>
    </row>
    <row r="109" spans="1:19" s="868" customFormat="1" ht="27.95" customHeight="1">
      <c r="A109" s="66">
        <v>2015</v>
      </c>
      <c r="B109" s="1200"/>
      <c r="C109" s="224">
        <v>0</v>
      </c>
      <c r="D109" s="224"/>
      <c r="E109" s="224">
        <v>0</v>
      </c>
      <c r="F109" s="1201"/>
      <c r="G109" s="1201">
        <v>70.099999999999994</v>
      </c>
      <c r="H109" s="1741">
        <v>1002.6</v>
      </c>
      <c r="I109" s="1741"/>
      <c r="J109" s="346">
        <v>0</v>
      </c>
      <c r="K109" s="224">
        <v>198.7</v>
      </c>
      <c r="L109" s="224"/>
      <c r="M109" s="346">
        <v>0</v>
      </c>
      <c r="N109" s="866"/>
      <c r="O109" s="867"/>
      <c r="P109" s="867"/>
      <c r="Q109" s="867"/>
      <c r="R109" s="867"/>
      <c r="S109" s="867"/>
    </row>
    <row r="110" spans="1:19" s="868" customFormat="1" ht="27.95" customHeight="1">
      <c r="A110" s="66">
        <v>2016</v>
      </c>
      <c r="B110" s="1200"/>
      <c r="C110" s="224">
        <v>0</v>
      </c>
      <c r="D110" s="224"/>
      <c r="E110" s="224">
        <v>0</v>
      </c>
      <c r="F110" s="1201"/>
      <c r="G110" s="1201">
        <v>70.099999999999994</v>
      </c>
      <c r="H110" s="1741">
        <v>1005.5</v>
      </c>
      <c r="I110" s="1741"/>
      <c r="J110" s="346">
        <v>0</v>
      </c>
      <c r="K110" s="224">
        <v>41</v>
      </c>
      <c r="L110" s="224"/>
      <c r="M110" s="346">
        <v>2.8</v>
      </c>
      <c r="N110" s="866"/>
      <c r="O110" s="867"/>
      <c r="P110" s="867"/>
      <c r="Q110" s="867"/>
      <c r="R110" s="867"/>
      <c r="S110" s="867"/>
    </row>
    <row r="111" spans="1:19" s="872" customFormat="1" ht="33.950000000000003" customHeight="1">
      <c r="A111" s="69">
        <v>2017</v>
      </c>
      <c r="B111" s="1200"/>
      <c r="C111" s="869">
        <v>0</v>
      </c>
      <c r="D111" s="869"/>
      <c r="E111" s="869">
        <v>0</v>
      </c>
      <c r="F111" s="1202"/>
      <c r="G111" s="1202">
        <v>70.099999999999994</v>
      </c>
      <c r="H111" s="1736">
        <v>1002.6</v>
      </c>
      <c r="I111" s="1736"/>
      <c r="J111" s="727"/>
      <c r="K111" s="869">
        <v>198.6</v>
      </c>
      <c r="L111" s="869"/>
      <c r="M111" s="727">
        <v>2.8</v>
      </c>
      <c r="N111" s="870"/>
      <c r="O111" s="871"/>
      <c r="P111" s="871"/>
      <c r="Q111" s="871"/>
      <c r="R111" s="871"/>
      <c r="S111" s="871"/>
    </row>
    <row r="112" spans="1:19" ht="1.9" customHeight="1" thickBot="1">
      <c r="A112" s="873"/>
      <c r="B112" s="874"/>
      <c r="C112" s="874"/>
      <c r="D112" s="874"/>
      <c r="E112" s="875"/>
      <c r="F112" s="876"/>
      <c r="G112" s="876"/>
      <c r="H112" s="876"/>
      <c r="I112" s="876"/>
      <c r="J112" s="876"/>
      <c r="K112" s="877"/>
      <c r="L112" s="877"/>
      <c r="M112" s="878"/>
      <c r="N112" s="879"/>
      <c r="O112" s="879"/>
      <c r="P112" s="879"/>
      <c r="Q112" s="853"/>
      <c r="R112" s="853"/>
      <c r="S112" s="853"/>
    </row>
    <row r="113" spans="1:19" ht="18.600000000000001" customHeight="1">
      <c r="A113" s="128" t="s">
        <v>770</v>
      </c>
      <c r="B113" s="503"/>
      <c r="C113" s="852"/>
      <c r="D113" s="503"/>
      <c r="E113" s="503"/>
      <c r="F113" s="503"/>
      <c r="G113" s="503"/>
      <c r="H113" s="503"/>
      <c r="I113" s="503"/>
      <c r="J113" s="503"/>
      <c r="K113" s="503"/>
      <c r="L113" s="503"/>
      <c r="M113" s="503"/>
      <c r="N113" s="503"/>
      <c r="O113" s="503"/>
      <c r="P113" s="503"/>
      <c r="Q113" s="503"/>
      <c r="R113" s="503"/>
      <c r="S113" s="853"/>
    </row>
    <row r="114" spans="1:19">
      <c r="A114" s="880"/>
      <c r="B114" s="817"/>
      <c r="C114" s="817"/>
      <c r="D114" s="817"/>
      <c r="E114" s="817"/>
      <c r="F114" s="817"/>
      <c r="G114" s="817"/>
      <c r="H114" s="817"/>
      <c r="I114" s="817"/>
      <c r="J114" s="817"/>
      <c r="K114" s="817"/>
      <c r="L114" s="817"/>
      <c r="M114" s="817"/>
      <c r="N114" s="853"/>
      <c r="O114" s="853"/>
      <c r="P114" s="853"/>
      <c r="Q114" s="853"/>
      <c r="R114" s="853"/>
      <c r="S114" s="853"/>
    </row>
    <row r="115" spans="1:19">
      <c r="A115" s="817"/>
      <c r="B115" s="817"/>
      <c r="C115" s="817"/>
      <c r="D115" s="817"/>
      <c r="E115" s="817"/>
      <c r="F115" s="817"/>
      <c r="G115" s="817"/>
      <c r="H115" s="817"/>
      <c r="I115" s="817"/>
      <c r="J115" s="817"/>
      <c r="K115" s="817"/>
      <c r="L115" s="817"/>
      <c r="M115" s="817"/>
      <c r="N115" s="853"/>
      <c r="O115" s="853"/>
      <c r="P115" s="853"/>
      <c r="Q115" s="853"/>
      <c r="R115" s="853"/>
      <c r="S115" s="853"/>
    </row>
  </sheetData>
  <sheetProtection selectLockedCells="1" selectUnlockedCells="1"/>
  <mergeCells count="30">
    <mergeCell ref="H111:I111"/>
    <mergeCell ref="H103:I103"/>
    <mergeCell ref="H104:I104"/>
    <mergeCell ref="L101:M101"/>
    <mergeCell ref="L104:M104"/>
    <mergeCell ref="H109:I109"/>
    <mergeCell ref="H106:I106"/>
    <mergeCell ref="H107:I107"/>
    <mergeCell ref="H108:I108"/>
    <mergeCell ref="H101:K101"/>
    <mergeCell ref="H102:K102"/>
    <mergeCell ref="H110:I110"/>
    <mergeCell ref="K6:K7"/>
    <mergeCell ref="A79:M79"/>
    <mergeCell ref="A80:M80"/>
    <mergeCell ref="A98:M98"/>
    <mergeCell ref="A99:M99"/>
    <mergeCell ref="F82:H82"/>
    <mergeCell ref="D104:E104"/>
    <mergeCell ref="F104:G104"/>
    <mergeCell ref="D101:E101"/>
    <mergeCell ref="B104:C104"/>
    <mergeCell ref="B102:C102"/>
    <mergeCell ref="B103:C103"/>
    <mergeCell ref="F101:G101"/>
    <mergeCell ref="F102:G102"/>
    <mergeCell ref="F103:G103"/>
    <mergeCell ref="D102:E102"/>
    <mergeCell ref="B101:C101"/>
    <mergeCell ref="D103:E103"/>
  </mergeCells>
  <phoneticPr fontId="4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rgb="FFFF0000"/>
  </sheetPr>
  <dimension ref="A1:R48"/>
  <sheetViews>
    <sheetView showGridLines="0" view="pageBreakPreview" topLeftCell="A25" zoomScaleNormal="115" zoomScaleSheetLayoutView="100" workbookViewId="0">
      <selection activeCell="L27" sqref="L27:M27"/>
    </sheetView>
  </sheetViews>
  <sheetFormatPr defaultColWidth="9.140625" defaultRowHeight="12.75"/>
  <cols>
    <col min="1" max="1" width="8.7109375" style="29" customWidth="1"/>
    <col min="2" max="2" width="5.42578125" style="29" customWidth="1"/>
    <col min="3" max="3" width="5.7109375" style="29" customWidth="1"/>
    <col min="4" max="4" width="5.42578125" style="29" customWidth="1"/>
    <col min="5" max="5" width="5.7109375" style="29" customWidth="1"/>
    <col min="6" max="6" width="5.5703125" style="29" customWidth="1"/>
    <col min="7" max="7" width="5.7109375" style="29" customWidth="1"/>
    <col min="8" max="8" width="5.5703125" style="29" customWidth="1"/>
    <col min="9" max="9" width="5.7109375" style="29" customWidth="1"/>
    <col min="10" max="10" width="5.140625" style="29" customWidth="1"/>
    <col min="11" max="11" width="5.7109375" style="29" customWidth="1"/>
    <col min="12" max="12" width="5.5703125" style="29" customWidth="1"/>
    <col min="13" max="13" width="5.7109375" style="29" customWidth="1"/>
    <col min="14" max="14" width="5.42578125" style="29" customWidth="1"/>
    <col min="15" max="17" width="5.7109375" style="29" customWidth="1"/>
    <col min="18" max="18" width="9.28515625" style="29" customWidth="1"/>
    <col min="19" max="256" width="9.140625" style="29"/>
    <col min="257" max="257" width="8.7109375" style="29" customWidth="1"/>
    <col min="258" max="258" width="5.42578125" style="29" customWidth="1"/>
    <col min="259" max="259" width="5.7109375" style="29" customWidth="1"/>
    <col min="260" max="260" width="5.42578125" style="29" customWidth="1"/>
    <col min="261" max="261" width="5.7109375" style="29" customWidth="1"/>
    <col min="262" max="262" width="5.5703125" style="29" customWidth="1"/>
    <col min="263" max="263" width="5.7109375" style="29" customWidth="1"/>
    <col min="264" max="264" width="5.5703125" style="29" customWidth="1"/>
    <col min="265" max="265" width="5.7109375" style="29" customWidth="1"/>
    <col min="266" max="266" width="5.140625" style="29" customWidth="1"/>
    <col min="267" max="267" width="5.7109375" style="29" customWidth="1"/>
    <col min="268" max="268" width="5.5703125" style="29" customWidth="1"/>
    <col min="269" max="269" width="5.7109375" style="29" customWidth="1"/>
    <col min="270" max="270" width="5.42578125" style="29" customWidth="1"/>
    <col min="271" max="273" width="5.7109375" style="29" customWidth="1"/>
    <col min="274" max="274" width="9.28515625" style="29" customWidth="1"/>
    <col min="275" max="512" width="9.140625" style="29"/>
    <col min="513" max="513" width="8.7109375" style="29" customWidth="1"/>
    <col min="514" max="514" width="5.42578125" style="29" customWidth="1"/>
    <col min="515" max="515" width="5.7109375" style="29" customWidth="1"/>
    <col min="516" max="516" width="5.42578125" style="29" customWidth="1"/>
    <col min="517" max="517" width="5.7109375" style="29" customWidth="1"/>
    <col min="518" max="518" width="5.5703125" style="29" customWidth="1"/>
    <col min="519" max="519" width="5.7109375" style="29" customWidth="1"/>
    <col min="520" max="520" width="5.5703125" style="29" customWidth="1"/>
    <col min="521" max="521" width="5.7109375" style="29" customWidth="1"/>
    <col min="522" max="522" width="5.140625" style="29" customWidth="1"/>
    <col min="523" max="523" width="5.7109375" style="29" customWidth="1"/>
    <col min="524" max="524" width="5.5703125" style="29" customWidth="1"/>
    <col min="525" max="525" width="5.7109375" style="29" customWidth="1"/>
    <col min="526" max="526" width="5.42578125" style="29" customWidth="1"/>
    <col min="527" max="529" width="5.7109375" style="29" customWidth="1"/>
    <col min="530" max="530" width="9.28515625" style="29" customWidth="1"/>
    <col min="531" max="768" width="9.140625" style="29"/>
    <col min="769" max="769" width="8.7109375" style="29" customWidth="1"/>
    <col min="770" max="770" width="5.42578125" style="29" customWidth="1"/>
    <col min="771" max="771" width="5.7109375" style="29" customWidth="1"/>
    <col min="772" max="772" width="5.42578125" style="29" customWidth="1"/>
    <col min="773" max="773" width="5.7109375" style="29" customWidth="1"/>
    <col min="774" max="774" width="5.5703125" style="29" customWidth="1"/>
    <col min="775" max="775" width="5.7109375" style="29" customWidth="1"/>
    <col min="776" max="776" width="5.5703125" style="29" customWidth="1"/>
    <col min="777" max="777" width="5.7109375" style="29" customWidth="1"/>
    <col min="778" max="778" width="5.140625" style="29" customWidth="1"/>
    <col min="779" max="779" width="5.7109375" style="29" customWidth="1"/>
    <col min="780" max="780" width="5.5703125" style="29" customWidth="1"/>
    <col min="781" max="781" width="5.7109375" style="29" customWidth="1"/>
    <col min="782" max="782" width="5.42578125" style="29" customWidth="1"/>
    <col min="783" max="785" width="5.7109375" style="29" customWidth="1"/>
    <col min="786" max="786" width="9.28515625" style="29" customWidth="1"/>
    <col min="787" max="1024" width="9.140625" style="29"/>
    <col min="1025" max="1025" width="8.7109375" style="29" customWidth="1"/>
    <col min="1026" max="1026" width="5.42578125" style="29" customWidth="1"/>
    <col min="1027" max="1027" width="5.7109375" style="29" customWidth="1"/>
    <col min="1028" max="1028" width="5.42578125" style="29" customWidth="1"/>
    <col min="1029" max="1029" width="5.7109375" style="29" customWidth="1"/>
    <col min="1030" max="1030" width="5.5703125" style="29" customWidth="1"/>
    <col min="1031" max="1031" width="5.7109375" style="29" customWidth="1"/>
    <col min="1032" max="1032" width="5.5703125" style="29" customWidth="1"/>
    <col min="1033" max="1033" width="5.7109375" style="29" customWidth="1"/>
    <col min="1034" max="1034" width="5.140625" style="29" customWidth="1"/>
    <col min="1035" max="1035" width="5.7109375" style="29" customWidth="1"/>
    <col min="1036" max="1036" width="5.5703125" style="29" customWidth="1"/>
    <col min="1037" max="1037" width="5.7109375" style="29" customWidth="1"/>
    <col min="1038" max="1038" width="5.42578125" style="29" customWidth="1"/>
    <col min="1039" max="1041" width="5.7109375" style="29" customWidth="1"/>
    <col min="1042" max="1042" width="9.28515625" style="29" customWidth="1"/>
    <col min="1043" max="1280" width="9.140625" style="29"/>
    <col min="1281" max="1281" width="8.7109375" style="29" customWidth="1"/>
    <col min="1282" max="1282" width="5.42578125" style="29" customWidth="1"/>
    <col min="1283" max="1283" width="5.7109375" style="29" customWidth="1"/>
    <col min="1284" max="1284" width="5.42578125" style="29" customWidth="1"/>
    <col min="1285" max="1285" width="5.7109375" style="29" customWidth="1"/>
    <col min="1286" max="1286" width="5.5703125" style="29" customWidth="1"/>
    <col min="1287" max="1287" width="5.7109375" style="29" customWidth="1"/>
    <col min="1288" max="1288" width="5.5703125" style="29" customWidth="1"/>
    <col min="1289" max="1289" width="5.7109375" style="29" customWidth="1"/>
    <col min="1290" max="1290" width="5.140625" style="29" customWidth="1"/>
    <col min="1291" max="1291" width="5.7109375" style="29" customWidth="1"/>
    <col min="1292" max="1292" width="5.5703125" style="29" customWidth="1"/>
    <col min="1293" max="1293" width="5.7109375" style="29" customWidth="1"/>
    <col min="1294" max="1294" width="5.42578125" style="29" customWidth="1"/>
    <col min="1295" max="1297" width="5.7109375" style="29" customWidth="1"/>
    <col min="1298" max="1298" width="9.28515625" style="29" customWidth="1"/>
    <col min="1299" max="1536" width="9.140625" style="29"/>
    <col min="1537" max="1537" width="8.7109375" style="29" customWidth="1"/>
    <col min="1538" max="1538" width="5.42578125" style="29" customWidth="1"/>
    <col min="1539" max="1539" width="5.7109375" style="29" customWidth="1"/>
    <col min="1540" max="1540" width="5.42578125" style="29" customWidth="1"/>
    <col min="1541" max="1541" width="5.7109375" style="29" customWidth="1"/>
    <col min="1542" max="1542" width="5.5703125" style="29" customWidth="1"/>
    <col min="1543" max="1543" width="5.7109375" style="29" customWidth="1"/>
    <col min="1544" max="1544" width="5.5703125" style="29" customWidth="1"/>
    <col min="1545" max="1545" width="5.7109375" style="29" customWidth="1"/>
    <col min="1546" max="1546" width="5.140625" style="29" customWidth="1"/>
    <col min="1547" max="1547" width="5.7109375" style="29" customWidth="1"/>
    <col min="1548" max="1548" width="5.5703125" style="29" customWidth="1"/>
    <col min="1549" max="1549" width="5.7109375" style="29" customWidth="1"/>
    <col min="1550" max="1550" width="5.42578125" style="29" customWidth="1"/>
    <col min="1551" max="1553" width="5.7109375" style="29" customWidth="1"/>
    <col min="1554" max="1554" width="9.28515625" style="29" customWidth="1"/>
    <col min="1555" max="1792" width="9.140625" style="29"/>
    <col min="1793" max="1793" width="8.7109375" style="29" customWidth="1"/>
    <col min="1794" max="1794" width="5.42578125" style="29" customWidth="1"/>
    <col min="1795" max="1795" width="5.7109375" style="29" customWidth="1"/>
    <col min="1796" max="1796" width="5.42578125" style="29" customWidth="1"/>
    <col min="1797" max="1797" width="5.7109375" style="29" customWidth="1"/>
    <col min="1798" max="1798" width="5.5703125" style="29" customWidth="1"/>
    <col min="1799" max="1799" width="5.7109375" style="29" customWidth="1"/>
    <col min="1800" max="1800" width="5.5703125" style="29" customWidth="1"/>
    <col min="1801" max="1801" width="5.7109375" style="29" customWidth="1"/>
    <col min="1802" max="1802" width="5.140625" style="29" customWidth="1"/>
    <col min="1803" max="1803" width="5.7109375" style="29" customWidth="1"/>
    <col min="1804" max="1804" width="5.5703125" style="29" customWidth="1"/>
    <col min="1805" max="1805" width="5.7109375" style="29" customWidth="1"/>
    <col min="1806" max="1806" width="5.42578125" style="29" customWidth="1"/>
    <col min="1807" max="1809" width="5.7109375" style="29" customWidth="1"/>
    <col min="1810" max="1810" width="9.28515625" style="29" customWidth="1"/>
    <col min="1811" max="2048" width="9.140625" style="29"/>
    <col min="2049" max="2049" width="8.7109375" style="29" customWidth="1"/>
    <col min="2050" max="2050" width="5.42578125" style="29" customWidth="1"/>
    <col min="2051" max="2051" width="5.7109375" style="29" customWidth="1"/>
    <col min="2052" max="2052" width="5.42578125" style="29" customWidth="1"/>
    <col min="2053" max="2053" width="5.7109375" style="29" customWidth="1"/>
    <col min="2054" max="2054" width="5.5703125" style="29" customWidth="1"/>
    <col min="2055" max="2055" width="5.7109375" style="29" customWidth="1"/>
    <col min="2056" max="2056" width="5.5703125" style="29" customWidth="1"/>
    <col min="2057" max="2057" width="5.7109375" style="29" customWidth="1"/>
    <col min="2058" max="2058" width="5.140625" style="29" customWidth="1"/>
    <col min="2059" max="2059" width="5.7109375" style="29" customWidth="1"/>
    <col min="2060" max="2060" width="5.5703125" style="29" customWidth="1"/>
    <col min="2061" max="2061" width="5.7109375" style="29" customWidth="1"/>
    <col min="2062" max="2062" width="5.42578125" style="29" customWidth="1"/>
    <col min="2063" max="2065" width="5.7109375" style="29" customWidth="1"/>
    <col min="2066" max="2066" width="9.28515625" style="29" customWidth="1"/>
    <col min="2067" max="2304" width="9.140625" style="29"/>
    <col min="2305" max="2305" width="8.7109375" style="29" customWidth="1"/>
    <col min="2306" max="2306" width="5.42578125" style="29" customWidth="1"/>
    <col min="2307" max="2307" width="5.7109375" style="29" customWidth="1"/>
    <col min="2308" max="2308" width="5.42578125" style="29" customWidth="1"/>
    <col min="2309" max="2309" width="5.7109375" style="29" customWidth="1"/>
    <col min="2310" max="2310" width="5.5703125" style="29" customWidth="1"/>
    <col min="2311" max="2311" width="5.7109375" style="29" customWidth="1"/>
    <col min="2312" max="2312" width="5.5703125" style="29" customWidth="1"/>
    <col min="2313" max="2313" width="5.7109375" style="29" customWidth="1"/>
    <col min="2314" max="2314" width="5.140625" style="29" customWidth="1"/>
    <col min="2315" max="2315" width="5.7109375" style="29" customWidth="1"/>
    <col min="2316" max="2316" width="5.5703125" style="29" customWidth="1"/>
    <col min="2317" max="2317" width="5.7109375" style="29" customWidth="1"/>
    <col min="2318" max="2318" width="5.42578125" style="29" customWidth="1"/>
    <col min="2319" max="2321" width="5.7109375" style="29" customWidth="1"/>
    <col min="2322" max="2322" width="9.28515625" style="29" customWidth="1"/>
    <col min="2323" max="2560" width="9.140625" style="29"/>
    <col min="2561" max="2561" width="8.7109375" style="29" customWidth="1"/>
    <col min="2562" max="2562" width="5.42578125" style="29" customWidth="1"/>
    <col min="2563" max="2563" width="5.7109375" style="29" customWidth="1"/>
    <col min="2564" max="2564" width="5.42578125" style="29" customWidth="1"/>
    <col min="2565" max="2565" width="5.7109375" style="29" customWidth="1"/>
    <col min="2566" max="2566" width="5.5703125" style="29" customWidth="1"/>
    <col min="2567" max="2567" width="5.7109375" style="29" customWidth="1"/>
    <col min="2568" max="2568" width="5.5703125" style="29" customWidth="1"/>
    <col min="2569" max="2569" width="5.7109375" style="29" customWidth="1"/>
    <col min="2570" max="2570" width="5.140625" style="29" customWidth="1"/>
    <col min="2571" max="2571" width="5.7109375" style="29" customWidth="1"/>
    <col min="2572" max="2572" width="5.5703125" style="29" customWidth="1"/>
    <col min="2573" max="2573" width="5.7109375" style="29" customWidth="1"/>
    <col min="2574" max="2574" width="5.42578125" style="29" customWidth="1"/>
    <col min="2575" max="2577" width="5.7109375" style="29" customWidth="1"/>
    <col min="2578" max="2578" width="9.28515625" style="29" customWidth="1"/>
    <col min="2579" max="2816" width="9.140625" style="29"/>
    <col min="2817" max="2817" width="8.7109375" style="29" customWidth="1"/>
    <col min="2818" max="2818" width="5.42578125" style="29" customWidth="1"/>
    <col min="2819" max="2819" width="5.7109375" style="29" customWidth="1"/>
    <col min="2820" max="2820" width="5.42578125" style="29" customWidth="1"/>
    <col min="2821" max="2821" width="5.7109375" style="29" customWidth="1"/>
    <col min="2822" max="2822" width="5.5703125" style="29" customWidth="1"/>
    <col min="2823" max="2823" width="5.7109375" style="29" customWidth="1"/>
    <col min="2824" max="2824" width="5.5703125" style="29" customWidth="1"/>
    <col min="2825" max="2825" width="5.7109375" style="29" customWidth="1"/>
    <col min="2826" max="2826" width="5.140625" style="29" customWidth="1"/>
    <col min="2827" max="2827" width="5.7109375" style="29" customWidth="1"/>
    <col min="2828" max="2828" width="5.5703125" style="29" customWidth="1"/>
    <col min="2829" max="2829" width="5.7109375" style="29" customWidth="1"/>
    <col min="2830" max="2830" width="5.42578125" style="29" customWidth="1"/>
    <col min="2831" max="2833" width="5.7109375" style="29" customWidth="1"/>
    <col min="2834" max="2834" width="9.28515625" style="29" customWidth="1"/>
    <col min="2835" max="3072" width="9.140625" style="29"/>
    <col min="3073" max="3073" width="8.7109375" style="29" customWidth="1"/>
    <col min="3074" max="3074" width="5.42578125" style="29" customWidth="1"/>
    <col min="3075" max="3075" width="5.7109375" style="29" customWidth="1"/>
    <col min="3076" max="3076" width="5.42578125" style="29" customWidth="1"/>
    <col min="3077" max="3077" width="5.7109375" style="29" customWidth="1"/>
    <col min="3078" max="3078" width="5.5703125" style="29" customWidth="1"/>
    <col min="3079" max="3079" width="5.7109375" style="29" customWidth="1"/>
    <col min="3080" max="3080" width="5.5703125" style="29" customWidth="1"/>
    <col min="3081" max="3081" width="5.7109375" style="29" customWidth="1"/>
    <col min="3082" max="3082" width="5.140625" style="29" customWidth="1"/>
    <col min="3083" max="3083" width="5.7109375" style="29" customWidth="1"/>
    <col min="3084" max="3084" width="5.5703125" style="29" customWidth="1"/>
    <col min="3085" max="3085" width="5.7109375" style="29" customWidth="1"/>
    <col min="3086" max="3086" width="5.42578125" style="29" customWidth="1"/>
    <col min="3087" max="3089" width="5.7109375" style="29" customWidth="1"/>
    <col min="3090" max="3090" width="9.28515625" style="29" customWidth="1"/>
    <col min="3091" max="3328" width="9.140625" style="29"/>
    <col min="3329" max="3329" width="8.7109375" style="29" customWidth="1"/>
    <col min="3330" max="3330" width="5.42578125" style="29" customWidth="1"/>
    <col min="3331" max="3331" width="5.7109375" style="29" customWidth="1"/>
    <col min="3332" max="3332" width="5.42578125" style="29" customWidth="1"/>
    <col min="3333" max="3333" width="5.7109375" style="29" customWidth="1"/>
    <col min="3334" max="3334" width="5.5703125" style="29" customWidth="1"/>
    <col min="3335" max="3335" width="5.7109375" style="29" customWidth="1"/>
    <col min="3336" max="3336" width="5.5703125" style="29" customWidth="1"/>
    <col min="3337" max="3337" width="5.7109375" style="29" customWidth="1"/>
    <col min="3338" max="3338" width="5.140625" style="29" customWidth="1"/>
    <col min="3339" max="3339" width="5.7109375" style="29" customWidth="1"/>
    <col min="3340" max="3340" width="5.5703125" style="29" customWidth="1"/>
    <col min="3341" max="3341" width="5.7109375" style="29" customWidth="1"/>
    <col min="3342" max="3342" width="5.42578125" style="29" customWidth="1"/>
    <col min="3343" max="3345" width="5.7109375" style="29" customWidth="1"/>
    <col min="3346" max="3346" width="9.28515625" style="29" customWidth="1"/>
    <col min="3347" max="3584" width="9.140625" style="29"/>
    <col min="3585" max="3585" width="8.7109375" style="29" customWidth="1"/>
    <col min="3586" max="3586" width="5.42578125" style="29" customWidth="1"/>
    <col min="3587" max="3587" width="5.7109375" style="29" customWidth="1"/>
    <col min="3588" max="3588" width="5.42578125" style="29" customWidth="1"/>
    <col min="3589" max="3589" width="5.7109375" style="29" customWidth="1"/>
    <col min="3590" max="3590" width="5.5703125" style="29" customWidth="1"/>
    <col min="3591" max="3591" width="5.7109375" style="29" customWidth="1"/>
    <col min="3592" max="3592" width="5.5703125" style="29" customWidth="1"/>
    <col min="3593" max="3593" width="5.7109375" style="29" customWidth="1"/>
    <col min="3594" max="3594" width="5.140625" style="29" customWidth="1"/>
    <col min="3595" max="3595" width="5.7109375" style="29" customWidth="1"/>
    <col min="3596" max="3596" width="5.5703125" style="29" customWidth="1"/>
    <col min="3597" max="3597" width="5.7109375" style="29" customWidth="1"/>
    <col min="3598" max="3598" width="5.42578125" style="29" customWidth="1"/>
    <col min="3599" max="3601" width="5.7109375" style="29" customWidth="1"/>
    <col min="3602" max="3602" width="9.28515625" style="29" customWidth="1"/>
    <col min="3603" max="3840" width="9.140625" style="29"/>
    <col min="3841" max="3841" width="8.7109375" style="29" customWidth="1"/>
    <col min="3842" max="3842" width="5.42578125" style="29" customWidth="1"/>
    <col min="3843" max="3843" width="5.7109375" style="29" customWidth="1"/>
    <col min="3844" max="3844" width="5.42578125" style="29" customWidth="1"/>
    <col min="3845" max="3845" width="5.7109375" style="29" customWidth="1"/>
    <col min="3846" max="3846" width="5.5703125" style="29" customWidth="1"/>
    <col min="3847" max="3847" width="5.7109375" style="29" customWidth="1"/>
    <col min="3848" max="3848" width="5.5703125" style="29" customWidth="1"/>
    <col min="3849" max="3849" width="5.7109375" style="29" customWidth="1"/>
    <col min="3850" max="3850" width="5.140625" style="29" customWidth="1"/>
    <col min="3851" max="3851" width="5.7109375" style="29" customWidth="1"/>
    <col min="3852" max="3852" width="5.5703125" style="29" customWidth="1"/>
    <col min="3853" max="3853" width="5.7109375" style="29" customWidth="1"/>
    <col min="3854" max="3854" width="5.42578125" style="29" customWidth="1"/>
    <col min="3855" max="3857" width="5.7109375" style="29" customWidth="1"/>
    <col min="3858" max="3858" width="9.28515625" style="29" customWidth="1"/>
    <col min="3859" max="4096" width="9.140625" style="29"/>
    <col min="4097" max="4097" width="8.7109375" style="29" customWidth="1"/>
    <col min="4098" max="4098" width="5.42578125" style="29" customWidth="1"/>
    <col min="4099" max="4099" width="5.7109375" style="29" customWidth="1"/>
    <col min="4100" max="4100" width="5.42578125" style="29" customWidth="1"/>
    <col min="4101" max="4101" width="5.7109375" style="29" customWidth="1"/>
    <col min="4102" max="4102" width="5.5703125" style="29" customWidth="1"/>
    <col min="4103" max="4103" width="5.7109375" style="29" customWidth="1"/>
    <col min="4104" max="4104" width="5.5703125" style="29" customWidth="1"/>
    <col min="4105" max="4105" width="5.7109375" style="29" customWidth="1"/>
    <col min="4106" max="4106" width="5.140625" style="29" customWidth="1"/>
    <col min="4107" max="4107" width="5.7109375" style="29" customWidth="1"/>
    <col min="4108" max="4108" width="5.5703125" style="29" customWidth="1"/>
    <col min="4109" max="4109" width="5.7109375" style="29" customWidth="1"/>
    <col min="4110" max="4110" width="5.42578125" style="29" customWidth="1"/>
    <col min="4111" max="4113" width="5.7109375" style="29" customWidth="1"/>
    <col min="4114" max="4114" width="9.28515625" style="29" customWidth="1"/>
    <col min="4115" max="4352" width="9.140625" style="29"/>
    <col min="4353" max="4353" width="8.7109375" style="29" customWidth="1"/>
    <col min="4354" max="4354" width="5.42578125" style="29" customWidth="1"/>
    <col min="4355" max="4355" width="5.7109375" style="29" customWidth="1"/>
    <col min="4356" max="4356" width="5.42578125" style="29" customWidth="1"/>
    <col min="4357" max="4357" width="5.7109375" style="29" customWidth="1"/>
    <col min="4358" max="4358" width="5.5703125" style="29" customWidth="1"/>
    <col min="4359" max="4359" width="5.7109375" style="29" customWidth="1"/>
    <col min="4360" max="4360" width="5.5703125" style="29" customWidth="1"/>
    <col min="4361" max="4361" width="5.7109375" style="29" customWidth="1"/>
    <col min="4362" max="4362" width="5.140625" style="29" customWidth="1"/>
    <col min="4363" max="4363" width="5.7109375" style="29" customWidth="1"/>
    <col min="4364" max="4364" width="5.5703125" style="29" customWidth="1"/>
    <col min="4365" max="4365" width="5.7109375" style="29" customWidth="1"/>
    <col min="4366" max="4366" width="5.42578125" style="29" customWidth="1"/>
    <col min="4367" max="4369" width="5.7109375" style="29" customWidth="1"/>
    <col min="4370" max="4370" width="9.28515625" style="29" customWidth="1"/>
    <col min="4371" max="4608" width="9.140625" style="29"/>
    <col min="4609" max="4609" width="8.7109375" style="29" customWidth="1"/>
    <col min="4610" max="4610" width="5.42578125" style="29" customWidth="1"/>
    <col min="4611" max="4611" width="5.7109375" style="29" customWidth="1"/>
    <col min="4612" max="4612" width="5.42578125" style="29" customWidth="1"/>
    <col min="4613" max="4613" width="5.7109375" style="29" customWidth="1"/>
    <col min="4614" max="4614" width="5.5703125" style="29" customWidth="1"/>
    <col min="4615" max="4615" width="5.7109375" style="29" customWidth="1"/>
    <col min="4616" max="4616" width="5.5703125" style="29" customWidth="1"/>
    <col min="4617" max="4617" width="5.7109375" style="29" customWidth="1"/>
    <col min="4618" max="4618" width="5.140625" style="29" customWidth="1"/>
    <col min="4619" max="4619" width="5.7109375" style="29" customWidth="1"/>
    <col min="4620" max="4620" width="5.5703125" style="29" customWidth="1"/>
    <col min="4621" max="4621" width="5.7109375" style="29" customWidth="1"/>
    <col min="4622" max="4622" width="5.42578125" style="29" customWidth="1"/>
    <col min="4623" max="4625" width="5.7109375" style="29" customWidth="1"/>
    <col min="4626" max="4626" width="9.28515625" style="29" customWidth="1"/>
    <col min="4627" max="4864" width="9.140625" style="29"/>
    <col min="4865" max="4865" width="8.7109375" style="29" customWidth="1"/>
    <col min="4866" max="4866" width="5.42578125" style="29" customWidth="1"/>
    <col min="4867" max="4867" width="5.7109375" style="29" customWidth="1"/>
    <col min="4868" max="4868" width="5.42578125" style="29" customWidth="1"/>
    <col min="4869" max="4869" width="5.7109375" style="29" customWidth="1"/>
    <col min="4870" max="4870" width="5.5703125" style="29" customWidth="1"/>
    <col min="4871" max="4871" width="5.7109375" style="29" customWidth="1"/>
    <col min="4872" max="4872" width="5.5703125" style="29" customWidth="1"/>
    <col min="4873" max="4873" width="5.7109375" style="29" customWidth="1"/>
    <col min="4874" max="4874" width="5.140625" style="29" customWidth="1"/>
    <col min="4875" max="4875" width="5.7109375" style="29" customWidth="1"/>
    <col min="4876" max="4876" width="5.5703125" style="29" customWidth="1"/>
    <col min="4877" max="4877" width="5.7109375" style="29" customWidth="1"/>
    <col min="4878" max="4878" width="5.42578125" style="29" customWidth="1"/>
    <col min="4879" max="4881" width="5.7109375" style="29" customWidth="1"/>
    <col min="4882" max="4882" width="9.28515625" style="29" customWidth="1"/>
    <col min="4883" max="5120" width="9.140625" style="29"/>
    <col min="5121" max="5121" width="8.7109375" style="29" customWidth="1"/>
    <col min="5122" max="5122" width="5.42578125" style="29" customWidth="1"/>
    <col min="5123" max="5123" width="5.7109375" style="29" customWidth="1"/>
    <col min="5124" max="5124" width="5.42578125" style="29" customWidth="1"/>
    <col min="5125" max="5125" width="5.7109375" style="29" customWidth="1"/>
    <col min="5126" max="5126" width="5.5703125" style="29" customWidth="1"/>
    <col min="5127" max="5127" width="5.7109375" style="29" customWidth="1"/>
    <col min="5128" max="5128" width="5.5703125" style="29" customWidth="1"/>
    <col min="5129" max="5129" width="5.7109375" style="29" customWidth="1"/>
    <col min="5130" max="5130" width="5.140625" style="29" customWidth="1"/>
    <col min="5131" max="5131" width="5.7109375" style="29" customWidth="1"/>
    <col min="5132" max="5132" width="5.5703125" style="29" customWidth="1"/>
    <col min="5133" max="5133" width="5.7109375" style="29" customWidth="1"/>
    <col min="5134" max="5134" width="5.42578125" style="29" customWidth="1"/>
    <col min="5135" max="5137" width="5.7109375" style="29" customWidth="1"/>
    <col min="5138" max="5138" width="9.28515625" style="29" customWidth="1"/>
    <col min="5139" max="5376" width="9.140625" style="29"/>
    <col min="5377" max="5377" width="8.7109375" style="29" customWidth="1"/>
    <col min="5378" max="5378" width="5.42578125" style="29" customWidth="1"/>
    <col min="5379" max="5379" width="5.7109375" style="29" customWidth="1"/>
    <col min="5380" max="5380" width="5.42578125" style="29" customWidth="1"/>
    <col min="5381" max="5381" width="5.7109375" style="29" customWidth="1"/>
    <col min="5382" max="5382" width="5.5703125" style="29" customWidth="1"/>
    <col min="5383" max="5383" width="5.7109375" style="29" customWidth="1"/>
    <col min="5384" max="5384" width="5.5703125" style="29" customWidth="1"/>
    <col min="5385" max="5385" width="5.7109375" style="29" customWidth="1"/>
    <col min="5386" max="5386" width="5.140625" style="29" customWidth="1"/>
    <col min="5387" max="5387" width="5.7109375" style="29" customWidth="1"/>
    <col min="5388" max="5388" width="5.5703125" style="29" customWidth="1"/>
    <col min="5389" max="5389" width="5.7109375" style="29" customWidth="1"/>
    <col min="5390" max="5390" width="5.42578125" style="29" customWidth="1"/>
    <col min="5391" max="5393" width="5.7109375" style="29" customWidth="1"/>
    <col min="5394" max="5394" width="9.28515625" style="29" customWidth="1"/>
    <col min="5395" max="5632" width="9.140625" style="29"/>
    <col min="5633" max="5633" width="8.7109375" style="29" customWidth="1"/>
    <col min="5634" max="5634" width="5.42578125" style="29" customWidth="1"/>
    <col min="5635" max="5635" width="5.7109375" style="29" customWidth="1"/>
    <col min="5636" max="5636" width="5.42578125" style="29" customWidth="1"/>
    <col min="5637" max="5637" width="5.7109375" style="29" customWidth="1"/>
    <col min="5638" max="5638" width="5.5703125" style="29" customWidth="1"/>
    <col min="5639" max="5639" width="5.7109375" style="29" customWidth="1"/>
    <col min="5640" max="5640" width="5.5703125" style="29" customWidth="1"/>
    <col min="5641" max="5641" width="5.7109375" style="29" customWidth="1"/>
    <col min="5642" max="5642" width="5.140625" style="29" customWidth="1"/>
    <col min="5643" max="5643" width="5.7109375" style="29" customWidth="1"/>
    <col min="5644" max="5644" width="5.5703125" style="29" customWidth="1"/>
    <col min="5645" max="5645" width="5.7109375" style="29" customWidth="1"/>
    <col min="5646" max="5646" width="5.42578125" style="29" customWidth="1"/>
    <col min="5647" max="5649" width="5.7109375" style="29" customWidth="1"/>
    <col min="5650" max="5650" width="9.28515625" style="29" customWidth="1"/>
    <col min="5651" max="5888" width="9.140625" style="29"/>
    <col min="5889" max="5889" width="8.7109375" style="29" customWidth="1"/>
    <col min="5890" max="5890" width="5.42578125" style="29" customWidth="1"/>
    <col min="5891" max="5891" width="5.7109375" style="29" customWidth="1"/>
    <col min="5892" max="5892" width="5.42578125" style="29" customWidth="1"/>
    <col min="5893" max="5893" width="5.7109375" style="29" customWidth="1"/>
    <col min="5894" max="5894" width="5.5703125" style="29" customWidth="1"/>
    <col min="5895" max="5895" width="5.7109375" style="29" customWidth="1"/>
    <col min="5896" max="5896" width="5.5703125" style="29" customWidth="1"/>
    <col min="5897" max="5897" width="5.7109375" style="29" customWidth="1"/>
    <col min="5898" max="5898" width="5.140625" style="29" customWidth="1"/>
    <col min="5899" max="5899" width="5.7109375" style="29" customWidth="1"/>
    <col min="5900" max="5900" width="5.5703125" style="29" customWidth="1"/>
    <col min="5901" max="5901" width="5.7109375" style="29" customWidth="1"/>
    <col min="5902" max="5902" width="5.42578125" style="29" customWidth="1"/>
    <col min="5903" max="5905" width="5.7109375" style="29" customWidth="1"/>
    <col min="5906" max="5906" width="9.28515625" style="29" customWidth="1"/>
    <col min="5907" max="6144" width="9.140625" style="29"/>
    <col min="6145" max="6145" width="8.7109375" style="29" customWidth="1"/>
    <col min="6146" max="6146" width="5.42578125" style="29" customWidth="1"/>
    <col min="6147" max="6147" width="5.7109375" style="29" customWidth="1"/>
    <col min="6148" max="6148" width="5.42578125" style="29" customWidth="1"/>
    <col min="6149" max="6149" width="5.7109375" style="29" customWidth="1"/>
    <col min="6150" max="6150" width="5.5703125" style="29" customWidth="1"/>
    <col min="6151" max="6151" width="5.7109375" style="29" customWidth="1"/>
    <col min="6152" max="6152" width="5.5703125" style="29" customWidth="1"/>
    <col min="6153" max="6153" width="5.7109375" style="29" customWidth="1"/>
    <col min="6154" max="6154" width="5.140625" style="29" customWidth="1"/>
    <col min="6155" max="6155" width="5.7109375" style="29" customWidth="1"/>
    <col min="6156" max="6156" width="5.5703125" style="29" customWidth="1"/>
    <col min="6157" max="6157" width="5.7109375" style="29" customWidth="1"/>
    <col min="6158" max="6158" width="5.42578125" style="29" customWidth="1"/>
    <col min="6159" max="6161" width="5.7109375" style="29" customWidth="1"/>
    <col min="6162" max="6162" width="9.28515625" style="29" customWidth="1"/>
    <col min="6163" max="6400" width="9.140625" style="29"/>
    <col min="6401" max="6401" width="8.7109375" style="29" customWidth="1"/>
    <col min="6402" max="6402" width="5.42578125" style="29" customWidth="1"/>
    <col min="6403" max="6403" width="5.7109375" style="29" customWidth="1"/>
    <col min="6404" max="6404" width="5.42578125" style="29" customWidth="1"/>
    <col min="6405" max="6405" width="5.7109375" style="29" customWidth="1"/>
    <col min="6406" max="6406" width="5.5703125" style="29" customWidth="1"/>
    <col min="6407" max="6407" width="5.7109375" style="29" customWidth="1"/>
    <col min="6408" max="6408" width="5.5703125" style="29" customWidth="1"/>
    <col min="6409" max="6409" width="5.7109375" style="29" customWidth="1"/>
    <col min="6410" max="6410" width="5.140625" style="29" customWidth="1"/>
    <col min="6411" max="6411" width="5.7109375" style="29" customWidth="1"/>
    <col min="6412" max="6412" width="5.5703125" style="29" customWidth="1"/>
    <col min="6413" max="6413" width="5.7109375" style="29" customWidth="1"/>
    <col min="6414" max="6414" width="5.42578125" style="29" customWidth="1"/>
    <col min="6415" max="6417" width="5.7109375" style="29" customWidth="1"/>
    <col min="6418" max="6418" width="9.28515625" style="29" customWidth="1"/>
    <col min="6419" max="6656" width="9.140625" style="29"/>
    <col min="6657" max="6657" width="8.7109375" style="29" customWidth="1"/>
    <col min="6658" max="6658" width="5.42578125" style="29" customWidth="1"/>
    <col min="6659" max="6659" width="5.7109375" style="29" customWidth="1"/>
    <col min="6660" max="6660" width="5.42578125" style="29" customWidth="1"/>
    <col min="6661" max="6661" width="5.7109375" style="29" customWidth="1"/>
    <col min="6662" max="6662" width="5.5703125" style="29" customWidth="1"/>
    <col min="6663" max="6663" width="5.7109375" style="29" customWidth="1"/>
    <col min="6664" max="6664" width="5.5703125" style="29" customWidth="1"/>
    <col min="6665" max="6665" width="5.7109375" style="29" customWidth="1"/>
    <col min="6666" max="6666" width="5.140625" style="29" customWidth="1"/>
    <col min="6667" max="6667" width="5.7109375" style="29" customWidth="1"/>
    <col min="6668" max="6668" width="5.5703125" style="29" customWidth="1"/>
    <col min="6669" max="6669" width="5.7109375" style="29" customWidth="1"/>
    <col min="6670" max="6670" width="5.42578125" style="29" customWidth="1"/>
    <col min="6671" max="6673" width="5.7109375" style="29" customWidth="1"/>
    <col min="6674" max="6674" width="9.28515625" style="29" customWidth="1"/>
    <col min="6675" max="6912" width="9.140625" style="29"/>
    <col min="6913" max="6913" width="8.7109375" style="29" customWidth="1"/>
    <col min="6914" max="6914" width="5.42578125" style="29" customWidth="1"/>
    <col min="6915" max="6915" width="5.7109375" style="29" customWidth="1"/>
    <col min="6916" max="6916" width="5.42578125" style="29" customWidth="1"/>
    <col min="6917" max="6917" width="5.7109375" style="29" customWidth="1"/>
    <col min="6918" max="6918" width="5.5703125" style="29" customWidth="1"/>
    <col min="6919" max="6919" width="5.7109375" style="29" customWidth="1"/>
    <col min="6920" max="6920" width="5.5703125" style="29" customWidth="1"/>
    <col min="6921" max="6921" width="5.7109375" style="29" customWidth="1"/>
    <col min="6922" max="6922" width="5.140625" style="29" customWidth="1"/>
    <col min="6923" max="6923" width="5.7109375" style="29" customWidth="1"/>
    <col min="6924" max="6924" width="5.5703125" style="29" customWidth="1"/>
    <col min="6925" max="6925" width="5.7109375" style="29" customWidth="1"/>
    <col min="6926" max="6926" width="5.42578125" style="29" customWidth="1"/>
    <col min="6927" max="6929" width="5.7109375" style="29" customWidth="1"/>
    <col min="6930" max="6930" width="9.28515625" style="29" customWidth="1"/>
    <col min="6931" max="7168" width="9.140625" style="29"/>
    <col min="7169" max="7169" width="8.7109375" style="29" customWidth="1"/>
    <col min="7170" max="7170" width="5.42578125" style="29" customWidth="1"/>
    <col min="7171" max="7171" width="5.7109375" style="29" customWidth="1"/>
    <col min="7172" max="7172" width="5.42578125" style="29" customWidth="1"/>
    <col min="7173" max="7173" width="5.7109375" style="29" customWidth="1"/>
    <col min="7174" max="7174" width="5.5703125" style="29" customWidth="1"/>
    <col min="7175" max="7175" width="5.7109375" style="29" customWidth="1"/>
    <col min="7176" max="7176" width="5.5703125" style="29" customWidth="1"/>
    <col min="7177" max="7177" width="5.7109375" style="29" customWidth="1"/>
    <col min="7178" max="7178" width="5.140625" style="29" customWidth="1"/>
    <col min="7179" max="7179" width="5.7109375" style="29" customWidth="1"/>
    <col min="7180" max="7180" width="5.5703125" style="29" customWidth="1"/>
    <col min="7181" max="7181" width="5.7109375" style="29" customWidth="1"/>
    <col min="7182" max="7182" width="5.42578125" style="29" customWidth="1"/>
    <col min="7183" max="7185" width="5.7109375" style="29" customWidth="1"/>
    <col min="7186" max="7186" width="9.28515625" style="29" customWidth="1"/>
    <col min="7187" max="7424" width="9.140625" style="29"/>
    <col min="7425" max="7425" width="8.7109375" style="29" customWidth="1"/>
    <col min="7426" max="7426" width="5.42578125" style="29" customWidth="1"/>
    <col min="7427" max="7427" width="5.7109375" style="29" customWidth="1"/>
    <col min="7428" max="7428" width="5.42578125" style="29" customWidth="1"/>
    <col min="7429" max="7429" width="5.7109375" style="29" customWidth="1"/>
    <col min="7430" max="7430" width="5.5703125" style="29" customWidth="1"/>
    <col min="7431" max="7431" width="5.7109375" style="29" customWidth="1"/>
    <col min="7432" max="7432" width="5.5703125" style="29" customWidth="1"/>
    <col min="7433" max="7433" width="5.7109375" style="29" customWidth="1"/>
    <col min="7434" max="7434" width="5.140625" style="29" customWidth="1"/>
    <col min="7435" max="7435" width="5.7109375" style="29" customWidth="1"/>
    <col min="7436" max="7436" width="5.5703125" style="29" customWidth="1"/>
    <col min="7437" max="7437" width="5.7109375" style="29" customWidth="1"/>
    <col min="7438" max="7438" width="5.42578125" style="29" customWidth="1"/>
    <col min="7439" max="7441" width="5.7109375" style="29" customWidth="1"/>
    <col min="7442" max="7442" width="9.28515625" style="29" customWidth="1"/>
    <col min="7443" max="7680" width="9.140625" style="29"/>
    <col min="7681" max="7681" width="8.7109375" style="29" customWidth="1"/>
    <col min="7682" max="7682" width="5.42578125" style="29" customWidth="1"/>
    <col min="7683" max="7683" width="5.7109375" style="29" customWidth="1"/>
    <col min="7684" max="7684" width="5.42578125" style="29" customWidth="1"/>
    <col min="7685" max="7685" width="5.7109375" style="29" customWidth="1"/>
    <col min="7686" max="7686" width="5.5703125" style="29" customWidth="1"/>
    <col min="7687" max="7687" width="5.7109375" style="29" customWidth="1"/>
    <col min="7688" max="7688" width="5.5703125" style="29" customWidth="1"/>
    <col min="7689" max="7689" width="5.7109375" style="29" customWidth="1"/>
    <col min="7690" max="7690" width="5.140625" style="29" customWidth="1"/>
    <col min="7691" max="7691" width="5.7109375" style="29" customWidth="1"/>
    <col min="7692" max="7692" width="5.5703125" style="29" customWidth="1"/>
    <col min="7693" max="7693" width="5.7109375" style="29" customWidth="1"/>
    <col min="7694" max="7694" width="5.42578125" style="29" customWidth="1"/>
    <col min="7695" max="7697" width="5.7109375" style="29" customWidth="1"/>
    <col min="7698" max="7698" width="9.28515625" style="29" customWidth="1"/>
    <col min="7699" max="7936" width="9.140625" style="29"/>
    <col min="7937" max="7937" width="8.7109375" style="29" customWidth="1"/>
    <col min="7938" max="7938" width="5.42578125" style="29" customWidth="1"/>
    <col min="7939" max="7939" width="5.7109375" style="29" customWidth="1"/>
    <col min="7940" max="7940" width="5.42578125" style="29" customWidth="1"/>
    <col min="7941" max="7941" width="5.7109375" style="29" customWidth="1"/>
    <col min="7942" max="7942" width="5.5703125" style="29" customWidth="1"/>
    <col min="7943" max="7943" width="5.7109375" style="29" customWidth="1"/>
    <col min="7944" max="7944" width="5.5703125" style="29" customWidth="1"/>
    <col min="7945" max="7945" width="5.7109375" style="29" customWidth="1"/>
    <col min="7946" max="7946" width="5.140625" style="29" customWidth="1"/>
    <col min="7947" max="7947" width="5.7109375" style="29" customWidth="1"/>
    <col min="7948" max="7948" width="5.5703125" style="29" customWidth="1"/>
    <col min="7949" max="7949" width="5.7109375" style="29" customWidth="1"/>
    <col min="7950" max="7950" width="5.42578125" style="29" customWidth="1"/>
    <col min="7951" max="7953" width="5.7109375" style="29" customWidth="1"/>
    <col min="7954" max="7954" width="9.28515625" style="29" customWidth="1"/>
    <col min="7955" max="8192" width="9.140625" style="29"/>
    <col min="8193" max="8193" width="8.7109375" style="29" customWidth="1"/>
    <col min="8194" max="8194" width="5.42578125" style="29" customWidth="1"/>
    <col min="8195" max="8195" width="5.7109375" style="29" customWidth="1"/>
    <col min="8196" max="8196" width="5.42578125" style="29" customWidth="1"/>
    <col min="8197" max="8197" width="5.7109375" style="29" customWidth="1"/>
    <col min="8198" max="8198" width="5.5703125" style="29" customWidth="1"/>
    <col min="8199" max="8199" width="5.7109375" style="29" customWidth="1"/>
    <col min="8200" max="8200" width="5.5703125" style="29" customWidth="1"/>
    <col min="8201" max="8201" width="5.7109375" style="29" customWidth="1"/>
    <col min="8202" max="8202" width="5.140625" style="29" customWidth="1"/>
    <col min="8203" max="8203" width="5.7109375" style="29" customWidth="1"/>
    <col min="8204" max="8204" width="5.5703125" style="29" customWidth="1"/>
    <col min="8205" max="8205" width="5.7109375" style="29" customWidth="1"/>
    <col min="8206" max="8206" width="5.42578125" style="29" customWidth="1"/>
    <col min="8207" max="8209" width="5.7109375" style="29" customWidth="1"/>
    <col min="8210" max="8210" width="9.28515625" style="29" customWidth="1"/>
    <col min="8211" max="8448" width="9.140625" style="29"/>
    <col min="8449" max="8449" width="8.7109375" style="29" customWidth="1"/>
    <col min="8450" max="8450" width="5.42578125" style="29" customWidth="1"/>
    <col min="8451" max="8451" width="5.7109375" style="29" customWidth="1"/>
    <col min="8452" max="8452" width="5.42578125" style="29" customWidth="1"/>
    <col min="8453" max="8453" width="5.7109375" style="29" customWidth="1"/>
    <col min="8454" max="8454" width="5.5703125" style="29" customWidth="1"/>
    <col min="8455" max="8455" width="5.7109375" style="29" customWidth="1"/>
    <col min="8456" max="8456" width="5.5703125" style="29" customWidth="1"/>
    <col min="8457" max="8457" width="5.7109375" style="29" customWidth="1"/>
    <col min="8458" max="8458" width="5.140625" style="29" customWidth="1"/>
    <col min="8459" max="8459" width="5.7109375" style="29" customWidth="1"/>
    <col min="8460" max="8460" width="5.5703125" style="29" customWidth="1"/>
    <col min="8461" max="8461" width="5.7109375" style="29" customWidth="1"/>
    <col min="8462" max="8462" width="5.42578125" style="29" customWidth="1"/>
    <col min="8463" max="8465" width="5.7109375" style="29" customWidth="1"/>
    <col min="8466" max="8466" width="9.28515625" style="29" customWidth="1"/>
    <col min="8467" max="8704" width="9.140625" style="29"/>
    <col min="8705" max="8705" width="8.7109375" style="29" customWidth="1"/>
    <col min="8706" max="8706" width="5.42578125" style="29" customWidth="1"/>
    <col min="8707" max="8707" width="5.7109375" style="29" customWidth="1"/>
    <col min="8708" max="8708" width="5.42578125" style="29" customWidth="1"/>
    <col min="8709" max="8709" width="5.7109375" style="29" customWidth="1"/>
    <col min="8710" max="8710" width="5.5703125" style="29" customWidth="1"/>
    <col min="8711" max="8711" width="5.7109375" style="29" customWidth="1"/>
    <col min="8712" max="8712" width="5.5703125" style="29" customWidth="1"/>
    <col min="8713" max="8713" width="5.7109375" style="29" customWidth="1"/>
    <col min="8714" max="8714" width="5.140625" style="29" customWidth="1"/>
    <col min="8715" max="8715" width="5.7109375" style="29" customWidth="1"/>
    <col min="8716" max="8716" width="5.5703125" style="29" customWidth="1"/>
    <col min="8717" max="8717" width="5.7109375" style="29" customWidth="1"/>
    <col min="8718" max="8718" width="5.42578125" style="29" customWidth="1"/>
    <col min="8719" max="8721" width="5.7109375" style="29" customWidth="1"/>
    <col min="8722" max="8722" width="9.28515625" style="29" customWidth="1"/>
    <col min="8723" max="8960" width="9.140625" style="29"/>
    <col min="8961" max="8961" width="8.7109375" style="29" customWidth="1"/>
    <col min="8962" max="8962" width="5.42578125" style="29" customWidth="1"/>
    <col min="8963" max="8963" width="5.7109375" style="29" customWidth="1"/>
    <col min="8964" max="8964" width="5.42578125" style="29" customWidth="1"/>
    <col min="8965" max="8965" width="5.7109375" style="29" customWidth="1"/>
    <col min="8966" max="8966" width="5.5703125" style="29" customWidth="1"/>
    <col min="8967" max="8967" width="5.7109375" style="29" customWidth="1"/>
    <col min="8968" max="8968" width="5.5703125" style="29" customWidth="1"/>
    <col min="8969" max="8969" width="5.7109375" style="29" customWidth="1"/>
    <col min="8970" max="8970" width="5.140625" style="29" customWidth="1"/>
    <col min="8971" max="8971" width="5.7109375" style="29" customWidth="1"/>
    <col min="8972" max="8972" width="5.5703125" style="29" customWidth="1"/>
    <col min="8973" max="8973" width="5.7109375" style="29" customWidth="1"/>
    <col min="8974" max="8974" width="5.42578125" style="29" customWidth="1"/>
    <col min="8975" max="8977" width="5.7109375" style="29" customWidth="1"/>
    <col min="8978" max="8978" width="9.28515625" style="29" customWidth="1"/>
    <col min="8979" max="9216" width="9.140625" style="29"/>
    <col min="9217" max="9217" width="8.7109375" style="29" customWidth="1"/>
    <col min="9218" max="9218" width="5.42578125" style="29" customWidth="1"/>
    <col min="9219" max="9219" width="5.7109375" style="29" customWidth="1"/>
    <col min="9220" max="9220" width="5.42578125" style="29" customWidth="1"/>
    <col min="9221" max="9221" width="5.7109375" style="29" customWidth="1"/>
    <col min="9222" max="9222" width="5.5703125" style="29" customWidth="1"/>
    <col min="9223" max="9223" width="5.7109375" style="29" customWidth="1"/>
    <col min="9224" max="9224" width="5.5703125" style="29" customWidth="1"/>
    <col min="9225" max="9225" width="5.7109375" style="29" customWidth="1"/>
    <col min="9226" max="9226" width="5.140625" style="29" customWidth="1"/>
    <col min="9227" max="9227" width="5.7109375" style="29" customWidth="1"/>
    <col min="9228" max="9228" width="5.5703125" style="29" customWidth="1"/>
    <col min="9229" max="9229" width="5.7109375" style="29" customWidth="1"/>
    <col min="9230" max="9230" width="5.42578125" style="29" customWidth="1"/>
    <col min="9231" max="9233" width="5.7109375" style="29" customWidth="1"/>
    <col min="9234" max="9234" width="9.28515625" style="29" customWidth="1"/>
    <col min="9235" max="9472" width="9.140625" style="29"/>
    <col min="9473" max="9473" width="8.7109375" style="29" customWidth="1"/>
    <col min="9474" max="9474" width="5.42578125" style="29" customWidth="1"/>
    <col min="9475" max="9475" width="5.7109375" style="29" customWidth="1"/>
    <col min="9476" max="9476" width="5.42578125" style="29" customWidth="1"/>
    <col min="9477" max="9477" width="5.7109375" style="29" customWidth="1"/>
    <col min="9478" max="9478" width="5.5703125" style="29" customWidth="1"/>
    <col min="9479" max="9479" width="5.7109375" style="29" customWidth="1"/>
    <col min="9480" max="9480" width="5.5703125" style="29" customWidth="1"/>
    <col min="9481" max="9481" width="5.7109375" style="29" customWidth="1"/>
    <col min="9482" max="9482" width="5.140625" style="29" customWidth="1"/>
    <col min="9483" max="9483" width="5.7109375" style="29" customWidth="1"/>
    <col min="9484" max="9484" width="5.5703125" style="29" customWidth="1"/>
    <col min="9485" max="9485" width="5.7109375" style="29" customWidth="1"/>
    <col min="9486" max="9486" width="5.42578125" style="29" customWidth="1"/>
    <col min="9487" max="9489" width="5.7109375" style="29" customWidth="1"/>
    <col min="9490" max="9490" width="9.28515625" style="29" customWidth="1"/>
    <col min="9491" max="9728" width="9.140625" style="29"/>
    <col min="9729" max="9729" width="8.7109375" style="29" customWidth="1"/>
    <col min="9730" max="9730" width="5.42578125" style="29" customWidth="1"/>
    <col min="9731" max="9731" width="5.7109375" style="29" customWidth="1"/>
    <col min="9732" max="9732" width="5.42578125" style="29" customWidth="1"/>
    <col min="9733" max="9733" width="5.7109375" style="29" customWidth="1"/>
    <col min="9734" max="9734" width="5.5703125" style="29" customWidth="1"/>
    <col min="9735" max="9735" width="5.7109375" style="29" customWidth="1"/>
    <col min="9736" max="9736" width="5.5703125" style="29" customWidth="1"/>
    <col min="9737" max="9737" width="5.7109375" style="29" customWidth="1"/>
    <col min="9738" max="9738" width="5.140625" style="29" customWidth="1"/>
    <col min="9739" max="9739" width="5.7109375" style="29" customWidth="1"/>
    <col min="9740" max="9740" width="5.5703125" style="29" customWidth="1"/>
    <col min="9741" max="9741" width="5.7109375" style="29" customWidth="1"/>
    <col min="9742" max="9742" width="5.42578125" style="29" customWidth="1"/>
    <col min="9743" max="9745" width="5.7109375" style="29" customWidth="1"/>
    <col min="9746" max="9746" width="9.28515625" style="29" customWidth="1"/>
    <col min="9747" max="9984" width="9.140625" style="29"/>
    <col min="9985" max="9985" width="8.7109375" style="29" customWidth="1"/>
    <col min="9986" max="9986" width="5.42578125" style="29" customWidth="1"/>
    <col min="9987" max="9987" width="5.7109375" style="29" customWidth="1"/>
    <col min="9988" max="9988" width="5.42578125" style="29" customWidth="1"/>
    <col min="9989" max="9989" width="5.7109375" style="29" customWidth="1"/>
    <col min="9990" max="9990" width="5.5703125" style="29" customWidth="1"/>
    <col min="9991" max="9991" width="5.7109375" style="29" customWidth="1"/>
    <col min="9992" max="9992" width="5.5703125" style="29" customWidth="1"/>
    <col min="9993" max="9993" width="5.7109375" style="29" customWidth="1"/>
    <col min="9994" max="9994" width="5.140625" style="29" customWidth="1"/>
    <col min="9995" max="9995" width="5.7109375" style="29" customWidth="1"/>
    <col min="9996" max="9996" width="5.5703125" style="29" customWidth="1"/>
    <col min="9997" max="9997" width="5.7109375" style="29" customWidth="1"/>
    <col min="9998" max="9998" width="5.42578125" style="29" customWidth="1"/>
    <col min="9999" max="10001" width="5.7109375" style="29" customWidth="1"/>
    <col min="10002" max="10002" width="9.28515625" style="29" customWidth="1"/>
    <col min="10003" max="10240" width="9.140625" style="29"/>
    <col min="10241" max="10241" width="8.7109375" style="29" customWidth="1"/>
    <col min="10242" max="10242" width="5.42578125" style="29" customWidth="1"/>
    <col min="10243" max="10243" width="5.7109375" style="29" customWidth="1"/>
    <col min="10244" max="10244" width="5.42578125" style="29" customWidth="1"/>
    <col min="10245" max="10245" width="5.7109375" style="29" customWidth="1"/>
    <col min="10246" max="10246" width="5.5703125" style="29" customWidth="1"/>
    <col min="10247" max="10247" width="5.7109375" style="29" customWidth="1"/>
    <col min="10248" max="10248" width="5.5703125" style="29" customWidth="1"/>
    <col min="10249" max="10249" width="5.7109375" style="29" customWidth="1"/>
    <col min="10250" max="10250" width="5.140625" style="29" customWidth="1"/>
    <col min="10251" max="10251" width="5.7109375" style="29" customWidth="1"/>
    <col min="10252" max="10252" width="5.5703125" style="29" customWidth="1"/>
    <col min="10253" max="10253" width="5.7109375" style="29" customWidth="1"/>
    <col min="10254" max="10254" width="5.42578125" style="29" customWidth="1"/>
    <col min="10255" max="10257" width="5.7109375" style="29" customWidth="1"/>
    <col min="10258" max="10258" width="9.28515625" style="29" customWidth="1"/>
    <col min="10259" max="10496" width="9.140625" style="29"/>
    <col min="10497" max="10497" width="8.7109375" style="29" customWidth="1"/>
    <col min="10498" max="10498" width="5.42578125" style="29" customWidth="1"/>
    <col min="10499" max="10499" width="5.7109375" style="29" customWidth="1"/>
    <col min="10500" max="10500" width="5.42578125" style="29" customWidth="1"/>
    <col min="10501" max="10501" width="5.7109375" style="29" customWidth="1"/>
    <col min="10502" max="10502" width="5.5703125" style="29" customWidth="1"/>
    <col min="10503" max="10503" width="5.7109375" style="29" customWidth="1"/>
    <col min="10504" max="10504" width="5.5703125" style="29" customWidth="1"/>
    <col min="10505" max="10505" width="5.7109375" style="29" customWidth="1"/>
    <col min="10506" max="10506" width="5.140625" style="29" customWidth="1"/>
    <col min="10507" max="10507" width="5.7109375" style="29" customWidth="1"/>
    <col min="10508" max="10508" width="5.5703125" style="29" customWidth="1"/>
    <col min="10509" max="10509" width="5.7109375" style="29" customWidth="1"/>
    <col min="10510" max="10510" width="5.42578125" style="29" customWidth="1"/>
    <col min="10511" max="10513" width="5.7109375" style="29" customWidth="1"/>
    <col min="10514" max="10514" width="9.28515625" style="29" customWidth="1"/>
    <col min="10515" max="10752" width="9.140625" style="29"/>
    <col min="10753" max="10753" width="8.7109375" style="29" customWidth="1"/>
    <col min="10754" max="10754" width="5.42578125" style="29" customWidth="1"/>
    <col min="10755" max="10755" width="5.7109375" style="29" customWidth="1"/>
    <col min="10756" max="10756" width="5.42578125" style="29" customWidth="1"/>
    <col min="10757" max="10757" width="5.7109375" style="29" customWidth="1"/>
    <col min="10758" max="10758" width="5.5703125" style="29" customWidth="1"/>
    <col min="10759" max="10759" width="5.7109375" style="29" customWidth="1"/>
    <col min="10760" max="10760" width="5.5703125" style="29" customWidth="1"/>
    <col min="10761" max="10761" width="5.7109375" style="29" customWidth="1"/>
    <col min="10762" max="10762" width="5.140625" style="29" customWidth="1"/>
    <col min="10763" max="10763" width="5.7109375" style="29" customWidth="1"/>
    <col min="10764" max="10764" width="5.5703125" style="29" customWidth="1"/>
    <col min="10765" max="10765" width="5.7109375" style="29" customWidth="1"/>
    <col min="10766" max="10766" width="5.42578125" style="29" customWidth="1"/>
    <col min="10767" max="10769" width="5.7109375" style="29" customWidth="1"/>
    <col min="10770" max="10770" width="9.28515625" style="29" customWidth="1"/>
    <col min="10771" max="11008" width="9.140625" style="29"/>
    <col min="11009" max="11009" width="8.7109375" style="29" customWidth="1"/>
    <col min="11010" max="11010" width="5.42578125" style="29" customWidth="1"/>
    <col min="11011" max="11011" width="5.7109375" style="29" customWidth="1"/>
    <col min="11012" max="11012" width="5.42578125" style="29" customWidth="1"/>
    <col min="11013" max="11013" width="5.7109375" style="29" customWidth="1"/>
    <col min="11014" max="11014" width="5.5703125" style="29" customWidth="1"/>
    <col min="11015" max="11015" width="5.7109375" style="29" customWidth="1"/>
    <col min="11016" max="11016" width="5.5703125" style="29" customWidth="1"/>
    <col min="11017" max="11017" width="5.7109375" style="29" customWidth="1"/>
    <col min="11018" max="11018" width="5.140625" style="29" customWidth="1"/>
    <col min="11019" max="11019" width="5.7109375" style="29" customWidth="1"/>
    <col min="11020" max="11020" width="5.5703125" style="29" customWidth="1"/>
    <col min="11021" max="11021" width="5.7109375" style="29" customWidth="1"/>
    <col min="11022" max="11022" width="5.42578125" style="29" customWidth="1"/>
    <col min="11023" max="11025" width="5.7109375" style="29" customWidth="1"/>
    <col min="11026" max="11026" width="9.28515625" style="29" customWidth="1"/>
    <col min="11027" max="11264" width="9.140625" style="29"/>
    <col min="11265" max="11265" width="8.7109375" style="29" customWidth="1"/>
    <col min="11266" max="11266" width="5.42578125" style="29" customWidth="1"/>
    <col min="11267" max="11267" width="5.7109375" style="29" customWidth="1"/>
    <col min="11268" max="11268" width="5.42578125" style="29" customWidth="1"/>
    <col min="11269" max="11269" width="5.7109375" style="29" customWidth="1"/>
    <col min="11270" max="11270" width="5.5703125" style="29" customWidth="1"/>
    <col min="11271" max="11271" width="5.7109375" style="29" customWidth="1"/>
    <col min="11272" max="11272" width="5.5703125" style="29" customWidth="1"/>
    <col min="11273" max="11273" width="5.7109375" style="29" customWidth="1"/>
    <col min="11274" max="11274" width="5.140625" style="29" customWidth="1"/>
    <col min="11275" max="11275" width="5.7109375" style="29" customWidth="1"/>
    <col min="11276" max="11276" width="5.5703125" style="29" customWidth="1"/>
    <col min="11277" max="11277" width="5.7109375" style="29" customWidth="1"/>
    <col min="11278" max="11278" width="5.42578125" style="29" customWidth="1"/>
    <col min="11279" max="11281" width="5.7109375" style="29" customWidth="1"/>
    <col min="11282" max="11282" width="9.28515625" style="29" customWidth="1"/>
    <col min="11283" max="11520" width="9.140625" style="29"/>
    <col min="11521" max="11521" width="8.7109375" style="29" customWidth="1"/>
    <col min="11522" max="11522" width="5.42578125" style="29" customWidth="1"/>
    <col min="11523" max="11523" width="5.7109375" style="29" customWidth="1"/>
    <col min="11524" max="11524" width="5.42578125" style="29" customWidth="1"/>
    <col min="11525" max="11525" width="5.7109375" style="29" customWidth="1"/>
    <col min="11526" max="11526" width="5.5703125" style="29" customWidth="1"/>
    <col min="11527" max="11527" width="5.7109375" style="29" customWidth="1"/>
    <col min="11528" max="11528" width="5.5703125" style="29" customWidth="1"/>
    <col min="11529" max="11529" width="5.7109375" style="29" customWidth="1"/>
    <col min="11530" max="11530" width="5.140625" style="29" customWidth="1"/>
    <col min="11531" max="11531" width="5.7109375" style="29" customWidth="1"/>
    <col min="11532" max="11532" width="5.5703125" style="29" customWidth="1"/>
    <col min="11533" max="11533" width="5.7109375" style="29" customWidth="1"/>
    <col min="11534" max="11534" width="5.42578125" style="29" customWidth="1"/>
    <col min="11535" max="11537" width="5.7109375" style="29" customWidth="1"/>
    <col min="11538" max="11538" width="9.28515625" style="29" customWidth="1"/>
    <col min="11539" max="11776" width="9.140625" style="29"/>
    <col min="11777" max="11777" width="8.7109375" style="29" customWidth="1"/>
    <col min="11778" max="11778" width="5.42578125" style="29" customWidth="1"/>
    <col min="11779" max="11779" width="5.7109375" style="29" customWidth="1"/>
    <col min="11780" max="11780" width="5.42578125" style="29" customWidth="1"/>
    <col min="11781" max="11781" width="5.7109375" style="29" customWidth="1"/>
    <col min="11782" max="11782" width="5.5703125" style="29" customWidth="1"/>
    <col min="11783" max="11783" width="5.7109375" style="29" customWidth="1"/>
    <col min="11784" max="11784" width="5.5703125" style="29" customWidth="1"/>
    <col min="11785" max="11785" width="5.7109375" style="29" customWidth="1"/>
    <col min="11786" max="11786" width="5.140625" style="29" customWidth="1"/>
    <col min="11787" max="11787" width="5.7109375" style="29" customWidth="1"/>
    <col min="11788" max="11788" width="5.5703125" style="29" customWidth="1"/>
    <col min="11789" max="11789" width="5.7109375" style="29" customWidth="1"/>
    <col min="11790" max="11790" width="5.42578125" style="29" customWidth="1"/>
    <col min="11791" max="11793" width="5.7109375" style="29" customWidth="1"/>
    <col min="11794" max="11794" width="9.28515625" style="29" customWidth="1"/>
    <col min="11795" max="12032" width="9.140625" style="29"/>
    <col min="12033" max="12033" width="8.7109375" style="29" customWidth="1"/>
    <col min="12034" max="12034" width="5.42578125" style="29" customWidth="1"/>
    <col min="12035" max="12035" width="5.7109375" style="29" customWidth="1"/>
    <col min="12036" max="12036" width="5.42578125" style="29" customWidth="1"/>
    <col min="12037" max="12037" width="5.7109375" style="29" customWidth="1"/>
    <col min="12038" max="12038" width="5.5703125" style="29" customWidth="1"/>
    <col min="12039" max="12039" width="5.7109375" style="29" customWidth="1"/>
    <col min="12040" max="12040" width="5.5703125" style="29" customWidth="1"/>
    <col min="12041" max="12041" width="5.7109375" style="29" customWidth="1"/>
    <col min="12042" max="12042" width="5.140625" style="29" customWidth="1"/>
    <col min="12043" max="12043" width="5.7109375" style="29" customWidth="1"/>
    <col min="12044" max="12044" width="5.5703125" style="29" customWidth="1"/>
    <col min="12045" max="12045" width="5.7109375" style="29" customWidth="1"/>
    <col min="12046" max="12046" width="5.42578125" style="29" customWidth="1"/>
    <col min="12047" max="12049" width="5.7109375" style="29" customWidth="1"/>
    <col min="12050" max="12050" width="9.28515625" style="29" customWidth="1"/>
    <col min="12051" max="12288" width="9.140625" style="29"/>
    <col min="12289" max="12289" width="8.7109375" style="29" customWidth="1"/>
    <col min="12290" max="12290" width="5.42578125" style="29" customWidth="1"/>
    <col min="12291" max="12291" width="5.7109375" style="29" customWidth="1"/>
    <col min="12292" max="12292" width="5.42578125" style="29" customWidth="1"/>
    <col min="12293" max="12293" width="5.7109375" style="29" customWidth="1"/>
    <col min="12294" max="12294" width="5.5703125" style="29" customWidth="1"/>
    <col min="12295" max="12295" width="5.7109375" style="29" customWidth="1"/>
    <col min="12296" max="12296" width="5.5703125" style="29" customWidth="1"/>
    <col min="12297" max="12297" width="5.7109375" style="29" customWidth="1"/>
    <col min="12298" max="12298" width="5.140625" style="29" customWidth="1"/>
    <col min="12299" max="12299" width="5.7109375" style="29" customWidth="1"/>
    <col min="12300" max="12300" width="5.5703125" style="29" customWidth="1"/>
    <col min="12301" max="12301" width="5.7109375" style="29" customWidth="1"/>
    <col min="12302" max="12302" width="5.42578125" style="29" customWidth="1"/>
    <col min="12303" max="12305" width="5.7109375" style="29" customWidth="1"/>
    <col min="12306" max="12306" width="9.28515625" style="29" customWidth="1"/>
    <col min="12307" max="12544" width="9.140625" style="29"/>
    <col min="12545" max="12545" width="8.7109375" style="29" customWidth="1"/>
    <col min="12546" max="12546" width="5.42578125" style="29" customWidth="1"/>
    <col min="12547" max="12547" width="5.7109375" style="29" customWidth="1"/>
    <col min="12548" max="12548" width="5.42578125" style="29" customWidth="1"/>
    <col min="12549" max="12549" width="5.7109375" style="29" customWidth="1"/>
    <col min="12550" max="12550" width="5.5703125" style="29" customWidth="1"/>
    <col min="12551" max="12551" width="5.7109375" style="29" customWidth="1"/>
    <col min="12552" max="12552" width="5.5703125" style="29" customWidth="1"/>
    <col min="12553" max="12553" width="5.7109375" style="29" customWidth="1"/>
    <col min="12554" max="12554" width="5.140625" style="29" customWidth="1"/>
    <col min="12555" max="12555" width="5.7109375" style="29" customWidth="1"/>
    <col min="12556" max="12556" width="5.5703125" style="29" customWidth="1"/>
    <col min="12557" max="12557" width="5.7109375" style="29" customWidth="1"/>
    <col min="12558" max="12558" width="5.42578125" style="29" customWidth="1"/>
    <col min="12559" max="12561" width="5.7109375" style="29" customWidth="1"/>
    <col min="12562" max="12562" width="9.28515625" style="29" customWidth="1"/>
    <col min="12563" max="12800" width="9.140625" style="29"/>
    <col min="12801" max="12801" width="8.7109375" style="29" customWidth="1"/>
    <col min="12802" max="12802" width="5.42578125" style="29" customWidth="1"/>
    <col min="12803" max="12803" width="5.7109375" style="29" customWidth="1"/>
    <col min="12804" max="12804" width="5.42578125" style="29" customWidth="1"/>
    <col min="12805" max="12805" width="5.7109375" style="29" customWidth="1"/>
    <col min="12806" max="12806" width="5.5703125" style="29" customWidth="1"/>
    <col min="12807" max="12807" width="5.7109375" style="29" customWidth="1"/>
    <col min="12808" max="12808" width="5.5703125" style="29" customWidth="1"/>
    <col min="12809" max="12809" width="5.7109375" style="29" customWidth="1"/>
    <col min="12810" max="12810" width="5.140625" style="29" customWidth="1"/>
    <col min="12811" max="12811" width="5.7109375" style="29" customWidth="1"/>
    <col min="12812" max="12812" width="5.5703125" style="29" customWidth="1"/>
    <col min="12813" max="12813" width="5.7109375" style="29" customWidth="1"/>
    <col min="12814" max="12814" width="5.42578125" style="29" customWidth="1"/>
    <col min="12815" max="12817" width="5.7109375" style="29" customWidth="1"/>
    <col min="12818" max="12818" width="9.28515625" style="29" customWidth="1"/>
    <col min="12819" max="13056" width="9.140625" style="29"/>
    <col min="13057" max="13057" width="8.7109375" style="29" customWidth="1"/>
    <col min="13058" max="13058" width="5.42578125" style="29" customWidth="1"/>
    <col min="13059" max="13059" width="5.7109375" style="29" customWidth="1"/>
    <col min="13060" max="13060" width="5.42578125" style="29" customWidth="1"/>
    <col min="13061" max="13061" width="5.7109375" style="29" customWidth="1"/>
    <col min="13062" max="13062" width="5.5703125" style="29" customWidth="1"/>
    <col min="13063" max="13063" width="5.7109375" style="29" customWidth="1"/>
    <col min="13064" max="13064" width="5.5703125" style="29" customWidth="1"/>
    <col min="13065" max="13065" width="5.7109375" style="29" customWidth="1"/>
    <col min="13066" max="13066" width="5.140625" style="29" customWidth="1"/>
    <col min="13067" max="13067" width="5.7109375" style="29" customWidth="1"/>
    <col min="13068" max="13068" width="5.5703125" style="29" customWidth="1"/>
    <col min="13069" max="13069" width="5.7109375" style="29" customWidth="1"/>
    <col min="13070" max="13070" width="5.42578125" style="29" customWidth="1"/>
    <col min="13071" max="13073" width="5.7109375" style="29" customWidth="1"/>
    <col min="13074" max="13074" width="9.28515625" style="29" customWidth="1"/>
    <col min="13075" max="13312" width="9.140625" style="29"/>
    <col min="13313" max="13313" width="8.7109375" style="29" customWidth="1"/>
    <col min="13314" max="13314" width="5.42578125" style="29" customWidth="1"/>
    <col min="13315" max="13315" width="5.7109375" style="29" customWidth="1"/>
    <col min="13316" max="13316" width="5.42578125" style="29" customWidth="1"/>
    <col min="13317" max="13317" width="5.7109375" style="29" customWidth="1"/>
    <col min="13318" max="13318" width="5.5703125" style="29" customWidth="1"/>
    <col min="13319" max="13319" width="5.7109375" style="29" customWidth="1"/>
    <col min="13320" max="13320" width="5.5703125" style="29" customWidth="1"/>
    <col min="13321" max="13321" width="5.7109375" style="29" customWidth="1"/>
    <col min="13322" max="13322" width="5.140625" style="29" customWidth="1"/>
    <col min="13323" max="13323" width="5.7109375" style="29" customWidth="1"/>
    <col min="13324" max="13324" width="5.5703125" style="29" customWidth="1"/>
    <col min="13325" max="13325" width="5.7109375" style="29" customWidth="1"/>
    <col min="13326" max="13326" width="5.42578125" style="29" customWidth="1"/>
    <col min="13327" max="13329" width="5.7109375" style="29" customWidth="1"/>
    <col min="13330" max="13330" width="9.28515625" style="29" customWidth="1"/>
    <col min="13331" max="13568" width="9.140625" style="29"/>
    <col min="13569" max="13569" width="8.7109375" style="29" customWidth="1"/>
    <col min="13570" max="13570" width="5.42578125" style="29" customWidth="1"/>
    <col min="13571" max="13571" width="5.7109375" style="29" customWidth="1"/>
    <col min="13572" max="13572" width="5.42578125" style="29" customWidth="1"/>
    <col min="13573" max="13573" width="5.7109375" style="29" customWidth="1"/>
    <col min="13574" max="13574" width="5.5703125" style="29" customWidth="1"/>
    <col min="13575" max="13575" width="5.7109375" style="29" customWidth="1"/>
    <col min="13576" max="13576" width="5.5703125" style="29" customWidth="1"/>
    <col min="13577" max="13577" width="5.7109375" style="29" customWidth="1"/>
    <col min="13578" max="13578" width="5.140625" style="29" customWidth="1"/>
    <col min="13579" max="13579" width="5.7109375" style="29" customWidth="1"/>
    <col min="13580" max="13580" width="5.5703125" style="29" customWidth="1"/>
    <col min="13581" max="13581" width="5.7109375" style="29" customWidth="1"/>
    <col min="13582" max="13582" width="5.42578125" style="29" customWidth="1"/>
    <col min="13583" max="13585" width="5.7109375" style="29" customWidth="1"/>
    <col min="13586" max="13586" width="9.28515625" style="29" customWidth="1"/>
    <col min="13587" max="13824" width="9.140625" style="29"/>
    <col min="13825" max="13825" width="8.7109375" style="29" customWidth="1"/>
    <col min="13826" max="13826" width="5.42578125" style="29" customWidth="1"/>
    <col min="13827" max="13827" width="5.7109375" style="29" customWidth="1"/>
    <col min="13828" max="13828" width="5.42578125" style="29" customWidth="1"/>
    <col min="13829" max="13829" width="5.7109375" style="29" customWidth="1"/>
    <col min="13830" max="13830" width="5.5703125" style="29" customWidth="1"/>
    <col min="13831" max="13831" width="5.7109375" style="29" customWidth="1"/>
    <col min="13832" max="13832" width="5.5703125" style="29" customWidth="1"/>
    <col min="13833" max="13833" width="5.7109375" style="29" customWidth="1"/>
    <col min="13834" max="13834" width="5.140625" style="29" customWidth="1"/>
    <col min="13835" max="13835" width="5.7109375" style="29" customWidth="1"/>
    <col min="13836" max="13836" width="5.5703125" style="29" customWidth="1"/>
    <col min="13837" max="13837" width="5.7109375" style="29" customWidth="1"/>
    <col min="13838" max="13838" width="5.42578125" style="29" customWidth="1"/>
    <col min="13839" max="13841" width="5.7109375" style="29" customWidth="1"/>
    <col min="13842" max="13842" width="9.28515625" style="29" customWidth="1"/>
    <col min="13843" max="14080" width="9.140625" style="29"/>
    <col min="14081" max="14081" width="8.7109375" style="29" customWidth="1"/>
    <col min="14082" max="14082" width="5.42578125" style="29" customWidth="1"/>
    <col min="14083" max="14083" width="5.7109375" style="29" customWidth="1"/>
    <col min="14084" max="14084" width="5.42578125" style="29" customWidth="1"/>
    <col min="14085" max="14085" width="5.7109375" style="29" customWidth="1"/>
    <col min="14086" max="14086" width="5.5703125" style="29" customWidth="1"/>
    <col min="14087" max="14087" width="5.7109375" style="29" customWidth="1"/>
    <col min="14088" max="14088" width="5.5703125" style="29" customWidth="1"/>
    <col min="14089" max="14089" width="5.7109375" style="29" customWidth="1"/>
    <col min="14090" max="14090" width="5.140625" style="29" customWidth="1"/>
    <col min="14091" max="14091" width="5.7109375" style="29" customWidth="1"/>
    <col min="14092" max="14092" width="5.5703125" style="29" customWidth="1"/>
    <col min="14093" max="14093" width="5.7109375" style="29" customWidth="1"/>
    <col min="14094" max="14094" width="5.42578125" style="29" customWidth="1"/>
    <col min="14095" max="14097" width="5.7109375" style="29" customWidth="1"/>
    <col min="14098" max="14098" width="9.28515625" style="29" customWidth="1"/>
    <col min="14099" max="14336" width="9.140625" style="29"/>
    <col min="14337" max="14337" width="8.7109375" style="29" customWidth="1"/>
    <col min="14338" max="14338" width="5.42578125" style="29" customWidth="1"/>
    <col min="14339" max="14339" width="5.7109375" style="29" customWidth="1"/>
    <col min="14340" max="14340" width="5.42578125" style="29" customWidth="1"/>
    <col min="14341" max="14341" width="5.7109375" style="29" customWidth="1"/>
    <col min="14342" max="14342" width="5.5703125" style="29" customWidth="1"/>
    <col min="14343" max="14343" width="5.7109375" style="29" customWidth="1"/>
    <col min="14344" max="14344" width="5.5703125" style="29" customWidth="1"/>
    <col min="14345" max="14345" width="5.7109375" style="29" customWidth="1"/>
    <col min="14346" max="14346" width="5.140625" style="29" customWidth="1"/>
    <col min="14347" max="14347" width="5.7109375" style="29" customWidth="1"/>
    <col min="14348" max="14348" width="5.5703125" style="29" customWidth="1"/>
    <col min="14349" max="14349" width="5.7109375" style="29" customWidth="1"/>
    <col min="14350" max="14350" width="5.42578125" style="29" customWidth="1"/>
    <col min="14351" max="14353" width="5.7109375" style="29" customWidth="1"/>
    <col min="14354" max="14354" width="9.28515625" style="29" customWidth="1"/>
    <col min="14355" max="14592" width="9.140625" style="29"/>
    <col min="14593" max="14593" width="8.7109375" style="29" customWidth="1"/>
    <col min="14594" max="14594" width="5.42578125" style="29" customWidth="1"/>
    <col min="14595" max="14595" width="5.7109375" style="29" customWidth="1"/>
    <col min="14596" max="14596" width="5.42578125" style="29" customWidth="1"/>
    <col min="14597" max="14597" width="5.7109375" style="29" customWidth="1"/>
    <col min="14598" max="14598" width="5.5703125" style="29" customWidth="1"/>
    <col min="14599" max="14599" width="5.7109375" style="29" customWidth="1"/>
    <col min="14600" max="14600" width="5.5703125" style="29" customWidth="1"/>
    <col min="14601" max="14601" width="5.7109375" style="29" customWidth="1"/>
    <col min="14602" max="14602" width="5.140625" style="29" customWidth="1"/>
    <col min="14603" max="14603" width="5.7109375" style="29" customWidth="1"/>
    <col min="14604" max="14604" width="5.5703125" style="29" customWidth="1"/>
    <col min="14605" max="14605" width="5.7109375" style="29" customWidth="1"/>
    <col min="14606" max="14606" width="5.42578125" style="29" customWidth="1"/>
    <col min="14607" max="14609" width="5.7109375" style="29" customWidth="1"/>
    <col min="14610" max="14610" width="9.28515625" style="29" customWidth="1"/>
    <col min="14611" max="14848" width="9.140625" style="29"/>
    <col min="14849" max="14849" width="8.7109375" style="29" customWidth="1"/>
    <col min="14850" max="14850" width="5.42578125" style="29" customWidth="1"/>
    <col min="14851" max="14851" width="5.7109375" style="29" customWidth="1"/>
    <col min="14852" max="14852" width="5.42578125" style="29" customWidth="1"/>
    <col min="14853" max="14853" width="5.7109375" style="29" customWidth="1"/>
    <col min="14854" max="14854" width="5.5703125" style="29" customWidth="1"/>
    <col min="14855" max="14855" width="5.7109375" style="29" customWidth="1"/>
    <col min="14856" max="14856" width="5.5703125" style="29" customWidth="1"/>
    <col min="14857" max="14857" width="5.7109375" style="29" customWidth="1"/>
    <col min="14858" max="14858" width="5.140625" style="29" customWidth="1"/>
    <col min="14859" max="14859" width="5.7109375" style="29" customWidth="1"/>
    <col min="14860" max="14860" width="5.5703125" style="29" customWidth="1"/>
    <col min="14861" max="14861" width="5.7109375" style="29" customWidth="1"/>
    <col min="14862" max="14862" width="5.42578125" style="29" customWidth="1"/>
    <col min="14863" max="14865" width="5.7109375" style="29" customWidth="1"/>
    <col min="14866" max="14866" width="9.28515625" style="29" customWidth="1"/>
    <col min="14867" max="15104" width="9.140625" style="29"/>
    <col min="15105" max="15105" width="8.7109375" style="29" customWidth="1"/>
    <col min="15106" max="15106" width="5.42578125" style="29" customWidth="1"/>
    <col min="15107" max="15107" width="5.7109375" style="29" customWidth="1"/>
    <col min="15108" max="15108" width="5.42578125" style="29" customWidth="1"/>
    <col min="15109" max="15109" width="5.7109375" style="29" customWidth="1"/>
    <col min="15110" max="15110" width="5.5703125" style="29" customWidth="1"/>
    <col min="15111" max="15111" width="5.7109375" style="29" customWidth="1"/>
    <col min="15112" max="15112" width="5.5703125" style="29" customWidth="1"/>
    <col min="15113" max="15113" width="5.7109375" style="29" customWidth="1"/>
    <col min="15114" max="15114" width="5.140625" style="29" customWidth="1"/>
    <col min="15115" max="15115" width="5.7109375" style="29" customWidth="1"/>
    <col min="15116" max="15116" width="5.5703125" style="29" customWidth="1"/>
    <col min="15117" max="15117" width="5.7109375" style="29" customWidth="1"/>
    <col min="15118" max="15118" width="5.42578125" style="29" customWidth="1"/>
    <col min="15119" max="15121" width="5.7109375" style="29" customWidth="1"/>
    <col min="15122" max="15122" width="9.28515625" style="29" customWidth="1"/>
    <col min="15123" max="15360" width="9.140625" style="29"/>
    <col min="15361" max="15361" width="8.7109375" style="29" customWidth="1"/>
    <col min="15362" max="15362" width="5.42578125" style="29" customWidth="1"/>
    <col min="15363" max="15363" width="5.7109375" style="29" customWidth="1"/>
    <col min="15364" max="15364" width="5.42578125" style="29" customWidth="1"/>
    <col min="15365" max="15365" width="5.7109375" style="29" customWidth="1"/>
    <col min="15366" max="15366" width="5.5703125" style="29" customWidth="1"/>
    <col min="15367" max="15367" width="5.7109375" style="29" customWidth="1"/>
    <col min="15368" max="15368" width="5.5703125" style="29" customWidth="1"/>
    <col min="15369" max="15369" width="5.7109375" style="29" customWidth="1"/>
    <col min="15370" max="15370" width="5.140625" style="29" customWidth="1"/>
    <col min="15371" max="15371" width="5.7109375" style="29" customWidth="1"/>
    <col min="15372" max="15372" width="5.5703125" style="29" customWidth="1"/>
    <col min="15373" max="15373" width="5.7109375" style="29" customWidth="1"/>
    <col min="15374" max="15374" width="5.42578125" style="29" customWidth="1"/>
    <col min="15375" max="15377" width="5.7109375" style="29" customWidth="1"/>
    <col min="15378" max="15378" width="9.28515625" style="29" customWidth="1"/>
    <col min="15379" max="15616" width="9.140625" style="29"/>
    <col min="15617" max="15617" width="8.7109375" style="29" customWidth="1"/>
    <col min="15618" max="15618" width="5.42578125" style="29" customWidth="1"/>
    <col min="15619" max="15619" width="5.7109375" style="29" customWidth="1"/>
    <col min="15620" max="15620" width="5.42578125" style="29" customWidth="1"/>
    <col min="15621" max="15621" width="5.7109375" style="29" customWidth="1"/>
    <col min="15622" max="15622" width="5.5703125" style="29" customWidth="1"/>
    <col min="15623" max="15623" width="5.7109375" style="29" customWidth="1"/>
    <col min="15624" max="15624" width="5.5703125" style="29" customWidth="1"/>
    <col min="15625" max="15625" width="5.7109375" style="29" customWidth="1"/>
    <col min="15626" max="15626" width="5.140625" style="29" customWidth="1"/>
    <col min="15627" max="15627" width="5.7109375" style="29" customWidth="1"/>
    <col min="15628" max="15628" width="5.5703125" style="29" customWidth="1"/>
    <col min="15629" max="15629" width="5.7109375" style="29" customWidth="1"/>
    <col min="15630" max="15630" width="5.42578125" style="29" customWidth="1"/>
    <col min="15631" max="15633" width="5.7109375" style="29" customWidth="1"/>
    <col min="15634" max="15634" width="9.28515625" style="29" customWidth="1"/>
    <col min="15635" max="15872" width="9.140625" style="29"/>
    <col min="15873" max="15873" width="8.7109375" style="29" customWidth="1"/>
    <col min="15874" max="15874" width="5.42578125" style="29" customWidth="1"/>
    <col min="15875" max="15875" width="5.7109375" style="29" customWidth="1"/>
    <col min="15876" max="15876" width="5.42578125" style="29" customWidth="1"/>
    <col min="15877" max="15877" width="5.7109375" style="29" customWidth="1"/>
    <col min="15878" max="15878" width="5.5703125" style="29" customWidth="1"/>
    <col min="15879" max="15879" width="5.7109375" style="29" customWidth="1"/>
    <col min="15880" max="15880" width="5.5703125" style="29" customWidth="1"/>
    <col min="15881" max="15881" width="5.7109375" style="29" customWidth="1"/>
    <col min="15882" max="15882" width="5.140625" style="29" customWidth="1"/>
    <col min="15883" max="15883" width="5.7109375" style="29" customWidth="1"/>
    <col min="15884" max="15884" width="5.5703125" style="29" customWidth="1"/>
    <col min="15885" max="15885" width="5.7109375" style="29" customWidth="1"/>
    <col min="15886" max="15886" width="5.42578125" style="29" customWidth="1"/>
    <col min="15887" max="15889" width="5.7109375" style="29" customWidth="1"/>
    <col min="15890" max="15890" width="9.28515625" style="29" customWidth="1"/>
    <col min="15891" max="16128" width="9.140625" style="29"/>
    <col min="16129" max="16129" width="8.7109375" style="29" customWidth="1"/>
    <col min="16130" max="16130" width="5.42578125" style="29" customWidth="1"/>
    <col min="16131" max="16131" width="5.7109375" style="29" customWidth="1"/>
    <col min="16132" max="16132" width="5.42578125" style="29" customWidth="1"/>
    <col min="16133" max="16133" width="5.7109375" style="29" customWidth="1"/>
    <col min="16134" max="16134" width="5.5703125" style="29" customWidth="1"/>
    <col min="16135" max="16135" width="5.7109375" style="29" customWidth="1"/>
    <col min="16136" max="16136" width="5.5703125" style="29" customWidth="1"/>
    <col min="16137" max="16137" width="5.7109375" style="29" customWidth="1"/>
    <col min="16138" max="16138" width="5.140625" style="29" customWidth="1"/>
    <col min="16139" max="16139" width="5.7109375" style="29" customWidth="1"/>
    <col min="16140" max="16140" width="5.5703125" style="29" customWidth="1"/>
    <col min="16141" max="16141" width="5.7109375" style="29" customWidth="1"/>
    <col min="16142" max="16142" width="5.42578125" style="29" customWidth="1"/>
    <col min="16143" max="16145" width="5.7109375" style="29" customWidth="1"/>
    <col min="16146" max="16146" width="9.28515625" style="29" customWidth="1"/>
    <col min="16147" max="16384" width="9.140625" style="29"/>
  </cols>
  <sheetData>
    <row r="1" spans="1:18" s="881" customFormat="1" ht="24.95" customHeight="1">
      <c r="B1" s="173"/>
      <c r="C1" s="851"/>
      <c r="D1" s="851"/>
      <c r="E1" s="851"/>
      <c r="F1" s="851"/>
      <c r="G1" s="851"/>
      <c r="H1" s="851"/>
      <c r="I1" s="851"/>
      <c r="J1" s="851"/>
      <c r="K1" s="851"/>
      <c r="L1" s="851"/>
      <c r="M1" s="851"/>
      <c r="N1" s="851"/>
      <c r="O1" s="851"/>
      <c r="P1" s="851"/>
      <c r="Q1" s="664" t="s">
        <v>982</v>
      </c>
    </row>
    <row r="2" spans="1:18" ht="21.95" customHeight="1">
      <c r="A2" s="173"/>
      <c r="B2" s="173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1:18" ht="21.95" customHeight="1">
      <c r="A3" s="1464" t="s">
        <v>1596</v>
      </c>
      <c r="B3" s="1464"/>
      <c r="C3" s="1464"/>
      <c r="D3" s="1464"/>
      <c r="E3" s="1464"/>
      <c r="F3" s="1464"/>
      <c r="G3" s="1464"/>
      <c r="H3" s="1464"/>
      <c r="I3" s="1464"/>
      <c r="J3" s="1464"/>
      <c r="K3" s="1464"/>
      <c r="L3" s="1464"/>
      <c r="M3" s="1464"/>
      <c r="N3" s="1464"/>
      <c r="O3" s="1464"/>
      <c r="P3" s="1464"/>
      <c r="Q3" s="1464"/>
      <c r="R3" s="153"/>
    </row>
    <row r="4" spans="1:18" ht="21.95" customHeight="1">
      <c r="A4" s="1511" t="s">
        <v>1597</v>
      </c>
      <c r="B4" s="1511"/>
      <c r="C4" s="1511"/>
      <c r="D4" s="1511"/>
      <c r="E4" s="1511"/>
      <c r="F4" s="1511"/>
      <c r="G4" s="1511"/>
      <c r="H4" s="1511"/>
      <c r="I4" s="1511"/>
      <c r="J4" s="1511"/>
      <c r="K4" s="1511"/>
      <c r="L4" s="1511"/>
      <c r="M4" s="1511"/>
      <c r="N4" s="1511"/>
      <c r="O4" s="1511"/>
      <c r="P4" s="1511"/>
      <c r="Q4" s="1511"/>
      <c r="R4" s="153"/>
    </row>
    <row r="5" spans="1:18" ht="15.95" customHeight="1" thickBot="1">
      <c r="A5" s="507" t="s">
        <v>29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665" t="s">
        <v>761</v>
      </c>
      <c r="R5" s="153"/>
    </row>
    <row r="6" spans="1:18" ht="17.45" customHeight="1">
      <c r="A6" s="713" t="s">
        <v>830</v>
      </c>
      <c r="B6" s="283" t="s">
        <v>983</v>
      </c>
      <c r="C6" s="283"/>
      <c r="D6" s="283"/>
      <c r="E6" s="719"/>
      <c r="F6" s="283" t="s">
        <v>984</v>
      </c>
      <c r="G6" s="283"/>
      <c r="H6" s="283"/>
      <c r="I6" s="719"/>
      <c r="J6" s="283" t="s">
        <v>985</v>
      </c>
      <c r="K6" s="283"/>
      <c r="L6" s="283"/>
      <c r="M6" s="283"/>
      <c r="N6" s="282" t="s">
        <v>986</v>
      </c>
      <c r="O6" s="283"/>
      <c r="P6" s="283"/>
      <c r="Q6" s="283"/>
      <c r="R6" s="153"/>
    </row>
    <row r="7" spans="1:18" ht="17.45" customHeight="1">
      <c r="A7" s="717"/>
      <c r="B7" s="1636" t="s">
        <v>17</v>
      </c>
      <c r="C7" s="1664"/>
      <c r="D7" s="1664"/>
      <c r="E7" s="1637"/>
      <c r="F7" s="1636" t="s">
        <v>987</v>
      </c>
      <c r="G7" s="1664"/>
      <c r="H7" s="1664"/>
      <c r="I7" s="1637"/>
      <c r="J7" s="1636" t="s">
        <v>988</v>
      </c>
      <c r="K7" s="1664"/>
      <c r="L7" s="1664"/>
      <c r="M7" s="1637"/>
      <c r="N7" s="1636" t="s">
        <v>989</v>
      </c>
      <c r="O7" s="1664"/>
      <c r="P7" s="1664"/>
      <c r="Q7" s="1664"/>
      <c r="R7" s="153"/>
    </row>
    <row r="8" spans="1:18" ht="17.100000000000001" customHeight="1">
      <c r="A8" s="717"/>
      <c r="B8" s="1560" t="s">
        <v>990</v>
      </c>
      <c r="C8" s="1561"/>
      <c r="D8" s="1560" t="s">
        <v>991</v>
      </c>
      <c r="E8" s="1561"/>
      <c r="F8" s="1560" t="s">
        <v>990</v>
      </c>
      <c r="G8" s="1561"/>
      <c r="H8" s="1560" t="s">
        <v>991</v>
      </c>
      <c r="I8" s="1561"/>
      <c r="J8" s="1560" t="s">
        <v>990</v>
      </c>
      <c r="K8" s="1561"/>
      <c r="L8" s="1560" t="s">
        <v>991</v>
      </c>
      <c r="M8" s="1561"/>
      <c r="N8" s="1560" t="s">
        <v>990</v>
      </c>
      <c r="O8" s="1561"/>
      <c r="P8" s="1560" t="s">
        <v>991</v>
      </c>
      <c r="Q8" s="1663"/>
      <c r="R8" s="153"/>
    </row>
    <row r="9" spans="1:18" ht="17.100000000000001" customHeight="1">
      <c r="A9" s="688" t="s">
        <v>768</v>
      </c>
      <c r="B9" s="1557" t="s">
        <v>992</v>
      </c>
      <c r="C9" s="1566"/>
      <c r="D9" s="1557" t="s">
        <v>993</v>
      </c>
      <c r="E9" s="1566"/>
      <c r="F9" s="1557" t="s">
        <v>992</v>
      </c>
      <c r="G9" s="1566"/>
      <c r="H9" s="1557" t="s">
        <v>993</v>
      </c>
      <c r="I9" s="1566"/>
      <c r="J9" s="1557" t="s">
        <v>992</v>
      </c>
      <c r="K9" s="1566"/>
      <c r="L9" s="1557" t="s">
        <v>993</v>
      </c>
      <c r="M9" s="1566"/>
      <c r="N9" s="1557" t="s">
        <v>992</v>
      </c>
      <c r="O9" s="1566"/>
      <c r="P9" s="1557" t="s">
        <v>993</v>
      </c>
      <c r="Q9" s="1562"/>
      <c r="R9" s="153"/>
    </row>
    <row r="10" spans="1:18" s="886" customFormat="1" ht="3" customHeight="1">
      <c r="A10" s="882"/>
      <c r="B10" s="883"/>
      <c r="C10" s="884"/>
      <c r="D10" s="884"/>
      <c r="E10" s="884"/>
      <c r="F10" s="884"/>
      <c r="G10" s="884"/>
      <c r="H10" s="884"/>
      <c r="I10" s="884"/>
      <c r="J10" s="884"/>
      <c r="K10" s="884"/>
      <c r="L10" s="884"/>
      <c r="M10" s="884"/>
      <c r="N10" s="884"/>
      <c r="O10" s="884"/>
      <c r="P10" s="884"/>
      <c r="Q10" s="884"/>
      <c r="R10" s="885"/>
    </row>
    <row r="11" spans="1:18" s="4" customFormat="1" ht="17.100000000000001" customHeight="1">
      <c r="A11" s="66">
        <v>2012</v>
      </c>
      <c r="B11" s="1745">
        <v>1997</v>
      </c>
      <c r="C11" s="1746"/>
      <c r="D11" s="1746">
        <v>995</v>
      </c>
      <c r="E11" s="1746"/>
      <c r="F11" s="1747">
        <v>1617</v>
      </c>
      <c r="G11" s="1747"/>
      <c r="H11" s="1747">
        <v>810</v>
      </c>
      <c r="I11" s="1747"/>
      <c r="J11" s="1748">
        <v>0</v>
      </c>
      <c r="K11" s="1748"/>
      <c r="L11" s="1748">
        <v>0</v>
      </c>
      <c r="M11" s="1748"/>
      <c r="N11" s="1748">
        <v>0</v>
      </c>
      <c r="O11" s="1748"/>
      <c r="P11" s="1748">
        <v>0</v>
      </c>
      <c r="Q11" s="1748"/>
      <c r="R11" s="150"/>
    </row>
    <row r="12" spans="1:18" s="4" customFormat="1" ht="17.100000000000001" customHeight="1">
      <c r="A12" s="66">
        <v>2013</v>
      </c>
      <c r="B12" s="1745">
        <v>2301</v>
      </c>
      <c r="C12" s="1746"/>
      <c r="D12" s="1746">
        <v>798</v>
      </c>
      <c r="E12" s="1746"/>
      <c r="F12" s="1747">
        <v>2055</v>
      </c>
      <c r="G12" s="1747"/>
      <c r="H12" s="1747">
        <v>551</v>
      </c>
      <c r="I12" s="1747"/>
      <c r="J12" s="1748">
        <v>0</v>
      </c>
      <c r="K12" s="1748"/>
      <c r="L12" s="1748">
        <v>0</v>
      </c>
      <c r="M12" s="1748"/>
      <c r="N12" s="1748">
        <v>0</v>
      </c>
      <c r="O12" s="1748"/>
      <c r="P12" s="1748">
        <v>0</v>
      </c>
      <c r="Q12" s="1748"/>
      <c r="R12" s="150"/>
    </row>
    <row r="13" spans="1:18" s="4" customFormat="1" ht="17.100000000000001" customHeight="1">
      <c r="A13" s="66">
        <v>2014</v>
      </c>
      <c r="B13" s="1745">
        <v>1300</v>
      </c>
      <c r="C13" s="1746"/>
      <c r="D13" s="1746">
        <v>973</v>
      </c>
      <c r="E13" s="1746"/>
      <c r="F13" s="1747">
        <v>1147</v>
      </c>
      <c r="G13" s="1747"/>
      <c r="H13" s="1747">
        <v>812</v>
      </c>
      <c r="I13" s="1747"/>
      <c r="J13" s="1748">
        <v>0</v>
      </c>
      <c r="K13" s="1748"/>
      <c r="L13" s="1748">
        <v>0</v>
      </c>
      <c r="M13" s="1748"/>
      <c r="N13" s="1748">
        <v>0</v>
      </c>
      <c r="O13" s="1748"/>
      <c r="P13" s="1748">
        <v>0</v>
      </c>
      <c r="Q13" s="1748"/>
      <c r="R13" s="150"/>
    </row>
    <row r="14" spans="1:18" s="4" customFormat="1" ht="17.100000000000001" customHeight="1">
      <c r="A14" s="66">
        <v>2015</v>
      </c>
      <c r="B14" s="1745">
        <v>1014</v>
      </c>
      <c r="C14" s="1746"/>
      <c r="D14" s="1746">
        <v>417</v>
      </c>
      <c r="E14" s="1746"/>
      <c r="F14" s="1747">
        <v>850</v>
      </c>
      <c r="G14" s="1747"/>
      <c r="H14" s="1747">
        <v>260</v>
      </c>
      <c r="I14" s="1747"/>
      <c r="J14" s="1748">
        <v>1</v>
      </c>
      <c r="K14" s="1748"/>
      <c r="L14" s="1748">
        <v>5</v>
      </c>
      <c r="M14" s="1748"/>
      <c r="N14" s="1748">
        <v>0</v>
      </c>
      <c r="O14" s="1748"/>
      <c r="P14" s="1748">
        <v>0</v>
      </c>
      <c r="Q14" s="1748"/>
      <c r="R14" s="150"/>
    </row>
    <row r="15" spans="1:18" s="4" customFormat="1" ht="17.100000000000001" customHeight="1">
      <c r="A15" s="66">
        <v>2016</v>
      </c>
      <c r="B15" s="1745">
        <v>1032</v>
      </c>
      <c r="C15" s="1746"/>
      <c r="D15" s="1746">
        <v>572</v>
      </c>
      <c r="E15" s="1746"/>
      <c r="F15" s="1747">
        <v>898</v>
      </c>
      <c r="G15" s="1747"/>
      <c r="H15" s="1747">
        <v>144</v>
      </c>
      <c r="I15" s="1747"/>
      <c r="J15" s="1748">
        <v>0</v>
      </c>
      <c r="K15" s="1748"/>
      <c r="L15" s="1748">
        <v>298</v>
      </c>
      <c r="M15" s="1748"/>
      <c r="N15" s="1748">
        <v>0</v>
      </c>
      <c r="O15" s="1748"/>
      <c r="P15" s="1748">
        <v>0</v>
      </c>
      <c r="Q15" s="1748"/>
      <c r="R15" s="150"/>
    </row>
    <row r="16" spans="1:18" s="36" customFormat="1" ht="20.100000000000001" customHeight="1">
      <c r="A16" s="69">
        <v>2017</v>
      </c>
      <c r="B16" s="1762">
        <f>SUM(F16,J16,N16,B29,F29,J29,N29)</f>
        <v>809</v>
      </c>
      <c r="C16" s="1763"/>
      <c r="D16" s="1763">
        <f>SUM(H16,L16,P16,D29,H29,L29,P29)</f>
        <v>927</v>
      </c>
      <c r="E16" s="1763"/>
      <c r="F16" s="1764">
        <v>600</v>
      </c>
      <c r="G16" s="1764"/>
      <c r="H16" s="1764">
        <v>407</v>
      </c>
      <c r="I16" s="1764"/>
      <c r="J16" s="1765">
        <v>0</v>
      </c>
      <c r="K16" s="1765"/>
      <c r="L16" s="1765">
        <v>58</v>
      </c>
      <c r="M16" s="1765"/>
      <c r="N16" s="1765">
        <v>0</v>
      </c>
      <c r="O16" s="1765"/>
      <c r="P16" s="1765">
        <v>0</v>
      </c>
      <c r="Q16" s="1765"/>
      <c r="R16" s="216"/>
    </row>
    <row r="17" spans="1:18" ht="3" customHeight="1" thickBot="1">
      <c r="A17" s="887"/>
      <c r="B17" s="888"/>
      <c r="C17" s="888"/>
      <c r="D17" s="888"/>
      <c r="E17" s="888"/>
      <c r="F17" s="888"/>
      <c r="G17" s="888"/>
      <c r="H17" s="888"/>
      <c r="I17" s="888"/>
      <c r="J17" s="888"/>
      <c r="K17" s="888"/>
      <c r="L17" s="888"/>
      <c r="M17" s="888"/>
      <c r="N17" s="888"/>
      <c r="O17" s="888"/>
      <c r="P17" s="888"/>
      <c r="Q17" s="888"/>
      <c r="R17" s="153"/>
    </row>
    <row r="18" spans="1:18" ht="15" customHeight="1" thickBot="1">
      <c r="A18" s="669"/>
      <c r="B18" s="889"/>
      <c r="C18" s="889"/>
      <c r="D18" s="889"/>
      <c r="E18" s="889"/>
      <c r="F18" s="890"/>
      <c r="G18" s="890"/>
      <c r="H18" s="890"/>
      <c r="I18" s="890"/>
      <c r="J18" s="891"/>
      <c r="K18" s="891"/>
      <c r="L18" s="891"/>
      <c r="M18" s="891"/>
      <c r="N18" s="891"/>
      <c r="O18" s="891"/>
      <c r="P18" s="891"/>
      <c r="Q18" s="891"/>
      <c r="R18" s="153"/>
    </row>
    <row r="19" spans="1:18" ht="17.45" customHeight="1">
      <c r="A19" s="713" t="s">
        <v>830</v>
      </c>
      <c r="B19" s="1553" t="s">
        <v>994</v>
      </c>
      <c r="C19" s="1554"/>
      <c r="D19" s="1554"/>
      <c r="E19" s="1704"/>
      <c r="F19" s="1553" t="s">
        <v>995</v>
      </c>
      <c r="G19" s="1554"/>
      <c r="H19" s="1554"/>
      <c r="I19" s="1704"/>
      <c r="J19" s="1553" t="s">
        <v>996</v>
      </c>
      <c r="K19" s="1554"/>
      <c r="L19" s="1554"/>
      <c r="M19" s="1704"/>
      <c r="N19" s="1553" t="s">
        <v>997</v>
      </c>
      <c r="O19" s="1554"/>
      <c r="P19" s="1554"/>
      <c r="Q19" s="1554"/>
      <c r="R19" s="153"/>
    </row>
    <row r="20" spans="1:18" ht="17.45" customHeight="1">
      <c r="A20" s="717"/>
      <c r="B20" s="1557" t="s">
        <v>998</v>
      </c>
      <c r="C20" s="1562"/>
      <c r="D20" s="1562"/>
      <c r="E20" s="1566"/>
      <c r="F20" s="1557" t="s">
        <v>999</v>
      </c>
      <c r="G20" s="1562"/>
      <c r="H20" s="1562"/>
      <c r="I20" s="1566"/>
      <c r="J20" s="1557" t="s">
        <v>1000</v>
      </c>
      <c r="K20" s="1562"/>
      <c r="L20" s="1562"/>
      <c r="M20" s="1566"/>
      <c r="N20" s="1557" t="s">
        <v>692</v>
      </c>
      <c r="O20" s="1562"/>
      <c r="P20" s="1562"/>
      <c r="Q20" s="1562"/>
      <c r="R20" s="153"/>
    </row>
    <row r="21" spans="1:18" ht="17.100000000000001" customHeight="1">
      <c r="A21" s="717"/>
      <c r="B21" s="1560" t="s">
        <v>990</v>
      </c>
      <c r="C21" s="1561"/>
      <c r="D21" s="1560" t="s">
        <v>991</v>
      </c>
      <c r="E21" s="1561"/>
      <c r="F21" s="1560" t="s">
        <v>990</v>
      </c>
      <c r="G21" s="1561"/>
      <c r="H21" s="1560" t="s">
        <v>991</v>
      </c>
      <c r="I21" s="1561"/>
      <c r="J21" s="1560" t="s">
        <v>990</v>
      </c>
      <c r="K21" s="1561"/>
      <c r="L21" s="1560" t="s">
        <v>991</v>
      </c>
      <c r="M21" s="1561"/>
      <c r="N21" s="1560" t="s">
        <v>990</v>
      </c>
      <c r="O21" s="1561"/>
      <c r="P21" s="1560" t="s">
        <v>991</v>
      </c>
      <c r="Q21" s="1663"/>
      <c r="R21" s="153"/>
    </row>
    <row r="22" spans="1:18" ht="17.100000000000001" customHeight="1">
      <c r="A22" s="688" t="s">
        <v>768</v>
      </c>
      <c r="B22" s="1557" t="s">
        <v>992</v>
      </c>
      <c r="C22" s="1566"/>
      <c r="D22" s="1557" t="s">
        <v>993</v>
      </c>
      <c r="E22" s="1566"/>
      <c r="F22" s="1557" t="s">
        <v>992</v>
      </c>
      <c r="G22" s="1566"/>
      <c r="H22" s="1557" t="s">
        <v>993</v>
      </c>
      <c r="I22" s="1566"/>
      <c r="J22" s="1557" t="s">
        <v>992</v>
      </c>
      <c r="K22" s="1566"/>
      <c r="L22" s="1557" t="s">
        <v>993</v>
      </c>
      <c r="M22" s="1566"/>
      <c r="N22" s="1557" t="s">
        <v>992</v>
      </c>
      <c r="O22" s="1566"/>
      <c r="P22" s="1557" t="s">
        <v>993</v>
      </c>
      <c r="Q22" s="1562"/>
      <c r="R22" s="153"/>
    </row>
    <row r="23" spans="1:18" s="886" customFormat="1" ht="3" customHeight="1">
      <c r="A23" s="882"/>
      <c r="B23" s="883"/>
      <c r="C23" s="884"/>
      <c r="D23" s="884"/>
      <c r="E23" s="884"/>
      <c r="F23" s="884"/>
      <c r="G23" s="884"/>
      <c r="H23" s="884"/>
      <c r="I23" s="884"/>
      <c r="J23" s="884"/>
      <c r="K23" s="884"/>
      <c r="L23" s="884"/>
      <c r="M23" s="884"/>
      <c r="N23" s="884"/>
      <c r="O23" s="884"/>
      <c r="P23" s="884"/>
      <c r="Q23" s="884"/>
      <c r="R23" s="885"/>
    </row>
    <row r="24" spans="1:18" s="4" customFormat="1" ht="17.100000000000001" customHeight="1">
      <c r="A24" s="66">
        <v>2012</v>
      </c>
      <c r="B24" s="1749">
        <v>150</v>
      </c>
      <c r="C24" s="1750"/>
      <c r="D24" s="1750">
        <v>84</v>
      </c>
      <c r="E24" s="1750"/>
      <c r="F24" s="1750">
        <v>100</v>
      </c>
      <c r="G24" s="1750"/>
      <c r="H24" s="1750">
        <v>56</v>
      </c>
      <c r="I24" s="1750"/>
      <c r="J24" s="1750">
        <v>0</v>
      </c>
      <c r="K24" s="1750"/>
      <c r="L24" s="1750">
        <v>0</v>
      </c>
      <c r="M24" s="1750"/>
      <c r="N24" s="1751">
        <v>130</v>
      </c>
      <c r="O24" s="1751"/>
      <c r="P24" s="1751">
        <v>45</v>
      </c>
      <c r="Q24" s="1751"/>
      <c r="R24" s="150"/>
    </row>
    <row r="25" spans="1:18" s="4" customFormat="1" ht="17.100000000000001" customHeight="1">
      <c r="A25" s="66">
        <v>2013</v>
      </c>
      <c r="B25" s="1749">
        <v>90</v>
      </c>
      <c r="C25" s="1750"/>
      <c r="D25" s="1750">
        <v>90</v>
      </c>
      <c r="E25" s="1750"/>
      <c r="F25" s="1750">
        <v>60</v>
      </c>
      <c r="G25" s="1750"/>
      <c r="H25" s="1750">
        <v>60</v>
      </c>
      <c r="I25" s="1750"/>
      <c r="J25" s="1750">
        <v>0</v>
      </c>
      <c r="K25" s="1750"/>
      <c r="L25" s="1750">
        <v>0</v>
      </c>
      <c r="M25" s="1750"/>
      <c r="N25" s="1751">
        <v>96</v>
      </c>
      <c r="O25" s="1751"/>
      <c r="P25" s="1751">
        <v>97</v>
      </c>
      <c r="Q25" s="1751"/>
      <c r="R25" s="150"/>
    </row>
    <row r="26" spans="1:18" s="4" customFormat="1" ht="17.100000000000001" customHeight="1">
      <c r="A26" s="66">
        <v>2014</v>
      </c>
      <c r="B26" s="1749">
        <v>50</v>
      </c>
      <c r="C26" s="1750"/>
      <c r="D26" s="1750">
        <v>50</v>
      </c>
      <c r="E26" s="1750"/>
      <c r="F26" s="1750">
        <v>50</v>
      </c>
      <c r="G26" s="1750"/>
      <c r="H26" s="1750">
        <v>50</v>
      </c>
      <c r="I26" s="1750"/>
      <c r="J26" s="1750">
        <v>0</v>
      </c>
      <c r="K26" s="1750"/>
      <c r="L26" s="1750">
        <v>0</v>
      </c>
      <c r="M26" s="1750"/>
      <c r="N26" s="1751">
        <v>53</v>
      </c>
      <c r="O26" s="1751"/>
      <c r="P26" s="1751">
        <v>58</v>
      </c>
      <c r="Q26" s="1751"/>
      <c r="R26" s="150"/>
    </row>
    <row r="27" spans="1:18" s="4" customFormat="1" ht="17.100000000000001" customHeight="1">
      <c r="A27" s="66">
        <v>2015</v>
      </c>
      <c r="B27" s="1749">
        <v>40</v>
      </c>
      <c r="C27" s="1750"/>
      <c r="D27" s="1750">
        <v>40</v>
      </c>
      <c r="E27" s="1750"/>
      <c r="F27" s="1750">
        <v>50</v>
      </c>
      <c r="G27" s="1750"/>
      <c r="H27" s="1750">
        <v>50</v>
      </c>
      <c r="I27" s="1750"/>
      <c r="J27" s="1750">
        <v>0</v>
      </c>
      <c r="K27" s="1750"/>
      <c r="L27" s="1750">
        <v>0</v>
      </c>
      <c r="M27" s="1750"/>
      <c r="N27" s="1751">
        <v>73</v>
      </c>
      <c r="O27" s="1751"/>
      <c r="P27" s="1751">
        <v>62</v>
      </c>
      <c r="Q27" s="1751"/>
      <c r="R27" s="150"/>
    </row>
    <row r="28" spans="1:18" s="4" customFormat="1" ht="17.100000000000001" customHeight="1">
      <c r="A28" s="66">
        <v>2016</v>
      </c>
      <c r="B28" s="1749">
        <v>20</v>
      </c>
      <c r="C28" s="1750"/>
      <c r="D28" s="1750">
        <v>20</v>
      </c>
      <c r="E28" s="1750"/>
      <c r="F28" s="1750">
        <v>50</v>
      </c>
      <c r="G28" s="1750"/>
      <c r="H28" s="1750">
        <v>50</v>
      </c>
      <c r="I28" s="1750"/>
      <c r="J28" s="1750">
        <v>0</v>
      </c>
      <c r="K28" s="1750"/>
      <c r="L28" s="1750">
        <v>0</v>
      </c>
      <c r="M28" s="1750"/>
      <c r="N28" s="1751">
        <v>64</v>
      </c>
      <c r="O28" s="1751"/>
      <c r="P28" s="1751">
        <v>60</v>
      </c>
      <c r="Q28" s="1751"/>
      <c r="R28" s="150"/>
    </row>
    <row r="29" spans="1:18" s="4" customFormat="1" ht="20.100000000000001" customHeight="1">
      <c r="A29" s="69">
        <v>2017</v>
      </c>
      <c r="B29" s="1760">
        <v>34</v>
      </c>
      <c r="C29" s="1761"/>
      <c r="D29" s="1761">
        <v>60</v>
      </c>
      <c r="E29" s="1761"/>
      <c r="F29" s="1761">
        <v>35</v>
      </c>
      <c r="G29" s="1761"/>
      <c r="H29" s="1761">
        <v>120</v>
      </c>
      <c r="I29" s="1761"/>
      <c r="J29" s="1761">
        <v>0</v>
      </c>
      <c r="K29" s="1761"/>
      <c r="L29" s="1761">
        <v>0</v>
      </c>
      <c r="M29" s="1761"/>
      <c r="N29" s="1759">
        <v>140</v>
      </c>
      <c r="O29" s="1759"/>
      <c r="P29" s="1759">
        <v>282</v>
      </c>
      <c r="Q29" s="1759"/>
      <c r="R29" s="150"/>
    </row>
    <row r="30" spans="1:18" ht="3" customHeight="1" thickBot="1">
      <c r="A30" s="73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34"/>
      <c r="O30" s="734"/>
      <c r="P30" s="734"/>
      <c r="Q30" s="734"/>
      <c r="R30" s="153"/>
    </row>
    <row r="31" spans="1:18" s="881" customFormat="1" ht="15" customHeight="1">
      <c r="A31" s="893" t="s">
        <v>770</v>
      </c>
      <c r="B31" s="503"/>
      <c r="C31" s="503"/>
      <c r="D31" s="503"/>
      <c r="E31" s="503"/>
      <c r="F31" s="503"/>
      <c r="G31" s="503"/>
      <c r="H31" s="503"/>
      <c r="I31" s="503"/>
      <c r="J31" s="503"/>
      <c r="K31" s="503"/>
      <c r="L31" s="503"/>
      <c r="M31" s="503"/>
      <c r="N31" s="503"/>
      <c r="O31" s="503"/>
      <c r="P31" s="503"/>
      <c r="Q31" s="503"/>
      <c r="R31" s="892"/>
    </row>
    <row r="32" spans="1:18" s="881" customFormat="1" ht="15" customHeight="1">
      <c r="A32" s="893" t="s">
        <v>1513</v>
      </c>
      <c r="B32" s="851"/>
      <c r="C32" s="851"/>
      <c r="D32" s="851"/>
      <c r="E32" s="851"/>
      <c r="F32" s="851"/>
      <c r="H32" s="851"/>
      <c r="I32" s="851"/>
      <c r="J32" s="851"/>
      <c r="K32" s="851"/>
      <c r="L32" s="851"/>
      <c r="M32" s="851"/>
      <c r="N32" s="894"/>
      <c r="O32" s="894"/>
      <c r="P32" s="894"/>
      <c r="Q32" s="894"/>
      <c r="R32" s="892"/>
    </row>
    <row r="33" spans="1:17" ht="21.95" customHeight="1">
      <c r="A33" s="1464" t="s">
        <v>1001</v>
      </c>
      <c r="B33" s="1464"/>
      <c r="C33" s="1464"/>
      <c r="D33" s="1464"/>
      <c r="E33" s="1464"/>
      <c r="F33" s="1464"/>
      <c r="G33" s="1464"/>
      <c r="H33" s="1464"/>
      <c r="I33" s="1464"/>
      <c r="J33" s="1464"/>
      <c r="K33" s="1464"/>
      <c r="L33" s="1464"/>
      <c r="M33" s="1464"/>
      <c r="N33" s="1464"/>
      <c r="O33" s="1464"/>
      <c r="P33" s="1464"/>
      <c r="Q33" s="1464"/>
    </row>
    <row r="34" spans="1:17" ht="21.95" customHeight="1">
      <c r="A34" s="1537" t="s">
        <v>1002</v>
      </c>
      <c r="B34" s="1537"/>
      <c r="C34" s="1537"/>
      <c r="D34" s="1537"/>
      <c r="E34" s="1537"/>
      <c r="F34" s="1537"/>
      <c r="G34" s="1537"/>
      <c r="H34" s="1537"/>
      <c r="I34" s="1537"/>
      <c r="J34" s="1537"/>
      <c r="K34" s="1537"/>
      <c r="L34" s="1537"/>
      <c r="M34" s="1537"/>
      <c r="N34" s="1537"/>
      <c r="O34" s="1537"/>
      <c r="P34" s="1537"/>
      <c r="Q34" s="1537"/>
    </row>
    <row r="35" spans="1:17" ht="15.95" customHeight="1" thickBot="1">
      <c r="A35" s="895" t="s">
        <v>1003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665" t="s">
        <v>1004</v>
      </c>
    </row>
    <row r="36" spans="1:17" ht="17.100000000000001" customHeight="1">
      <c r="A36" s="713" t="s">
        <v>830</v>
      </c>
      <c r="B36" s="1553" t="s">
        <v>844</v>
      </c>
      <c r="C36" s="1554"/>
      <c r="D36" s="1554"/>
      <c r="E36" s="1704"/>
      <c r="F36" s="1553" t="s">
        <v>1005</v>
      </c>
      <c r="G36" s="1554"/>
      <c r="H36" s="1704"/>
      <c r="I36" s="1553" t="s">
        <v>1006</v>
      </c>
      <c r="J36" s="1554"/>
      <c r="K36" s="1704"/>
      <c r="L36" s="1553" t="s">
        <v>1007</v>
      </c>
      <c r="M36" s="1554"/>
      <c r="N36" s="1704"/>
      <c r="O36" s="1553" t="s">
        <v>1008</v>
      </c>
      <c r="P36" s="1554"/>
      <c r="Q36" s="1554"/>
    </row>
    <row r="37" spans="1:17" ht="9" customHeight="1">
      <c r="A37" s="896"/>
      <c r="B37" s="1654"/>
      <c r="C37" s="1655"/>
      <c r="D37" s="1655"/>
      <c r="E37" s="1656"/>
      <c r="F37" s="1654"/>
      <c r="G37" s="1655"/>
      <c r="H37" s="1656"/>
      <c r="I37" s="1654"/>
      <c r="J37" s="1655"/>
      <c r="K37" s="1656"/>
      <c r="L37" s="1654"/>
      <c r="M37" s="1655"/>
      <c r="N37" s="1656"/>
      <c r="O37" s="1654"/>
      <c r="P37" s="1655"/>
      <c r="Q37" s="1655"/>
    </row>
    <row r="38" spans="1:17" ht="17.100000000000001" customHeight="1">
      <c r="A38" s="688" t="s">
        <v>768</v>
      </c>
      <c r="B38" s="1557" t="s">
        <v>17</v>
      </c>
      <c r="C38" s="1562"/>
      <c r="D38" s="1562"/>
      <c r="E38" s="1566"/>
      <c r="F38" s="1557" t="s">
        <v>1009</v>
      </c>
      <c r="G38" s="1562"/>
      <c r="H38" s="1566"/>
      <c r="I38" s="1557" t="s">
        <v>1010</v>
      </c>
      <c r="J38" s="1562"/>
      <c r="K38" s="1566"/>
      <c r="L38" s="1557" t="s">
        <v>1011</v>
      </c>
      <c r="M38" s="1562"/>
      <c r="N38" s="1566"/>
      <c r="O38" s="1557" t="s">
        <v>1012</v>
      </c>
      <c r="P38" s="1562"/>
      <c r="Q38" s="1562"/>
    </row>
    <row r="39" spans="1:17" s="886" customFormat="1" ht="3" customHeight="1">
      <c r="A39" s="882"/>
      <c r="B39" s="883"/>
      <c r="C39" s="884"/>
      <c r="D39" s="884"/>
      <c r="E39" s="884"/>
      <c r="F39" s="884"/>
      <c r="G39" s="884"/>
      <c r="H39" s="884"/>
      <c r="I39" s="884"/>
      <c r="J39" s="884"/>
      <c r="K39" s="884"/>
      <c r="L39" s="884"/>
      <c r="M39" s="884"/>
      <c r="N39" s="884"/>
      <c r="O39" s="884"/>
      <c r="P39" s="884"/>
      <c r="Q39" s="884"/>
    </row>
    <row r="40" spans="1:17" s="4" customFormat="1" ht="18" customHeight="1">
      <c r="A40" s="66">
        <v>2012</v>
      </c>
      <c r="B40" s="1752">
        <v>2895</v>
      </c>
      <c r="C40" s="1753"/>
      <c r="D40" s="1753"/>
      <c r="E40" s="1753"/>
      <c r="F40" s="1742">
        <v>0</v>
      </c>
      <c r="G40" s="1742"/>
      <c r="H40" s="1742"/>
      <c r="I40" s="1742">
        <v>0</v>
      </c>
      <c r="J40" s="1742"/>
      <c r="K40" s="1742"/>
      <c r="L40" s="1743">
        <v>2895</v>
      </c>
      <c r="M40" s="1743"/>
      <c r="N40" s="1743"/>
      <c r="O40" s="1744">
        <v>0</v>
      </c>
      <c r="P40" s="1744"/>
      <c r="Q40" s="1744"/>
    </row>
    <row r="41" spans="1:17" s="4" customFormat="1" ht="18" customHeight="1">
      <c r="A41" s="66">
        <v>2013</v>
      </c>
      <c r="B41" s="1752">
        <v>2736</v>
      </c>
      <c r="C41" s="1753"/>
      <c r="D41" s="1753"/>
      <c r="E41" s="1753"/>
      <c r="F41" s="1742">
        <v>0</v>
      </c>
      <c r="G41" s="1742"/>
      <c r="H41" s="1742"/>
      <c r="I41" s="1742">
        <v>0</v>
      </c>
      <c r="J41" s="1742"/>
      <c r="K41" s="1742"/>
      <c r="L41" s="1743">
        <v>2736</v>
      </c>
      <c r="M41" s="1743"/>
      <c r="N41" s="1743"/>
      <c r="O41" s="1744">
        <v>0</v>
      </c>
      <c r="P41" s="1744"/>
      <c r="Q41" s="1744"/>
    </row>
    <row r="42" spans="1:17" s="4" customFormat="1" ht="18" customHeight="1">
      <c r="A42" s="66">
        <v>2014</v>
      </c>
      <c r="B42" s="1752">
        <v>1462</v>
      </c>
      <c r="C42" s="1753"/>
      <c r="D42" s="1753"/>
      <c r="E42" s="1753"/>
      <c r="F42" s="1742">
        <v>0</v>
      </c>
      <c r="G42" s="1742"/>
      <c r="H42" s="1742"/>
      <c r="I42" s="1742">
        <v>0</v>
      </c>
      <c r="J42" s="1742"/>
      <c r="K42" s="1742"/>
      <c r="L42" s="1743">
        <v>1462</v>
      </c>
      <c r="M42" s="1743"/>
      <c r="N42" s="1743"/>
      <c r="O42" s="1744">
        <v>0</v>
      </c>
      <c r="P42" s="1744"/>
      <c r="Q42" s="1744"/>
    </row>
    <row r="43" spans="1:17" s="4" customFormat="1" ht="18" customHeight="1">
      <c r="A43" s="66">
        <v>2015</v>
      </c>
      <c r="B43" s="1752">
        <v>1902</v>
      </c>
      <c r="C43" s="1753"/>
      <c r="D43" s="1753"/>
      <c r="E43" s="1753"/>
      <c r="F43" s="1742">
        <v>0</v>
      </c>
      <c r="G43" s="1742"/>
      <c r="H43" s="1742"/>
      <c r="I43" s="1742">
        <v>0</v>
      </c>
      <c r="J43" s="1742"/>
      <c r="K43" s="1742"/>
      <c r="L43" s="1743">
        <v>1902</v>
      </c>
      <c r="M43" s="1743"/>
      <c r="N43" s="1743"/>
      <c r="O43" s="1744">
        <v>0</v>
      </c>
      <c r="P43" s="1744"/>
      <c r="Q43" s="1744"/>
    </row>
    <row r="44" spans="1:17" s="4" customFormat="1" ht="18" customHeight="1">
      <c r="A44" s="66">
        <v>2016</v>
      </c>
      <c r="B44" s="1752">
        <v>2886</v>
      </c>
      <c r="C44" s="1753"/>
      <c r="D44" s="1753"/>
      <c r="E44" s="1753"/>
      <c r="F44" s="1742">
        <v>0</v>
      </c>
      <c r="G44" s="1742"/>
      <c r="H44" s="1742"/>
      <c r="I44" s="1742">
        <v>0</v>
      </c>
      <c r="J44" s="1742"/>
      <c r="K44" s="1742"/>
      <c r="L44" s="1743">
        <v>2886</v>
      </c>
      <c r="M44" s="1743"/>
      <c r="N44" s="1743"/>
      <c r="O44" s="1744">
        <v>0</v>
      </c>
      <c r="P44" s="1744"/>
      <c r="Q44" s="1744"/>
    </row>
    <row r="45" spans="1:17" s="36" customFormat="1" ht="20.100000000000001" customHeight="1">
      <c r="A45" s="69">
        <v>2017</v>
      </c>
      <c r="B45" s="1755">
        <v>3813</v>
      </c>
      <c r="C45" s="1756"/>
      <c r="D45" s="1756"/>
      <c r="E45" s="1756"/>
      <c r="F45" s="1757">
        <v>0</v>
      </c>
      <c r="G45" s="1757"/>
      <c r="H45" s="1757"/>
      <c r="I45" s="1757">
        <v>0</v>
      </c>
      <c r="J45" s="1757"/>
      <c r="K45" s="1757"/>
      <c r="L45" s="1758">
        <v>3813</v>
      </c>
      <c r="M45" s="1758"/>
      <c r="N45" s="1758"/>
      <c r="O45" s="1754">
        <v>0</v>
      </c>
      <c r="P45" s="1754"/>
      <c r="Q45" s="1754"/>
    </row>
    <row r="46" spans="1:17" ht="3" customHeight="1" thickBot="1">
      <c r="A46" s="669"/>
      <c r="B46" s="732"/>
      <c r="C46" s="733"/>
      <c r="D46" s="733"/>
      <c r="E46" s="733"/>
      <c r="F46" s="733"/>
      <c r="G46" s="733"/>
      <c r="H46" s="733"/>
      <c r="I46" s="733"/>
      <c r="J46" s="733"/>
      <c r="K46" s="734"/>
      <c r="L46" s="734"/>
      <c r="M46" s="734"/>
      <c r="N46" s="734"/>
      <c r="O46" s="734"/>
      <c r="P46" s="734"/>
      <c r="Q46" s="74"/>
    </row>
    <row r="47" spans="1:17" s="881" customFormat="1" ht="15" customHeight="1">
      <c r="A47" s="893" t="s">
        <v>770</v>
      </c>
      <c r="B47" s="503"/>
      <c r="C47" s="503"/>
      <c r="D47" s="503"/>
      <c r="E47" s="503"/>
      <c r="F47" s="503"/>
      <c r="G47" s="503"/>
      <c r="H47" s="503"/>
      <c r="I47" s="503"/>
      <c r="J47" s="503"/>
      <c r="K47" s="503"/>
      <c r="L47" s="503"/>
      <c r="M47" s="503"/>
      <c r="N47" s="503"/>
      <c r="O47" s="503"/>
      <c r="P47" s="503"/>
      <c r="Q47" s="503"/>
    </row>
    <row r="48" spans="1:17" s="881" customFormat="1" ht="15" customHeight="1">
      <c r="A48" s="893"/>
      <c r="B48" s="851"/>
      <c r="C48" s="851"/>
      <c r="D48" s="851"/>
      <c r="E48" s="851"/>
      <c r="F48" s="851"/>
      <c r="H48" s="851"/>
      <c r="I48" s="851"/>
      <c r="J48" s="851"/>
      <c r="K48" s="851"/>
      <c r="L48" s="851"/>
      <c r="M48" s="851"/>
      <c r="N48" s="851"/>
      <c r="O48" s="851"/>
      <c r="P48" s="851"/>
      <c r="Q48" s="894"/>
    </row>
  </sheetData>
  <mergeCells count="189">
    <mergeCell ref="L14:M14"/>
    <mergeCell ref="N11:O11"/>
    <mergeCell ref="P11:Q11"/>
    <mergeCell ref="A3:Q3"/>
    <mergeCell ref="A4:Q4"/>
    <mergeCell ref="B7:E7"/>
    <mergeCell ref="F7:I7"/>
    <mergeCell ref="J7:M7"/>
    <mergeCell ref="N7:Q7"/>
    <mergeCell ref="N8:O8"/>
    <mergeCell ref="P8:Q8"/>
    <mergeCell ref="B9:C9"/>
    <mergeCell ref="D9:E9"/>
    <mergeCell ref="F9:G9"/>
    <mergeCell ref="H9:I9"/>
    <mergeCell ref="J9:K9"/>
    <mergeCell ref="L9:M9"/>
    <mergeCell ref="N9:O9"/>
    <mergeCell ref="P9:Q9"/>
    <mergeCell ref="B8:C8"/>
    <mergeCell ref="D8:E8"/>
    <mergeCell ref="F8:G8"/>
    <mergeCell ref="H8:I8"/>
    <mergeCell ref="J8:K8"/>
    <mergeCell ref="D13:E13"/>
    <mergeCell ref="F13:G13"/>
    <mergeCell ref="H13:I13"/>
    <mergeCell ref="J13:K13"/>
    <mergeCell ref="L13:M13"/>
    <mergeCell ref="B11:C11"/>
    <mergeCell ref="D11:E11"/>
    <mergeCell ref="F11:G11"/>
    <mergeCell ref="H11:I11"/>
    <mergeCell ref="J11:K11"/>
    <mergeCell ref="L11:M11"/>
    <mergeCell ref="L8:M8"/>
    <mergeCell ref="N12:O12"/>
    <mergeCell ref="P12:Q12"/>
    <mergeCell ref="B16:C16"/>
    <mergeCell ref="D16:E16"/>
    <mergeCell ref="F16:G16"/>
    <mergeCell ref="H16:I16"/>
    <mergeCell ref="J16:K16"/>
    <mergeCell ref="L16:M16"/>
    <mergeCell ref="N16:O16"/>
    <mergeCell ref="P16:Q16"/>
    <mergeCell ref="B12:C12"/>
    <mergeCell ref="D12:E12"/>
    <mergeCell ref="F12:G12"/>
    <mergeCell ref="H12:I12"/>
    <mergeCell ref="J12:K12"/>
    <mergeCell ref="L12:M12"/>
    <mergeCell ref="N13:O13"/>
    <mergeCell ref="P13:Q13"/>
    <mergeCell ref="B13:C13"/>
    <mergeCell ref="B14:C14"/>
    <mergeCell ref="D14:E14"/>
    <mergeCell ref="F14:G14"/>
    <mergeCell ref="H14:I14"/>
    <mergeCell ref="J14:K14"/>
    <mergeCell ref="P22:Q22"/>
    <mergeCell ref="B21:C21"/>
    <mergeCell ref="D21:E21"/>
    <mergeCell ref="F21:G21"/>
    <mergeCell ref="H21:I21"/>
    <mergeCell ref="J21:K21"/>
    <mergeCell ref="L21:M21"/>
    <mergeCell ref="N19:Q19"/>
    <mergeCell ref="B20:E20"/>
    <mergeCell ref="F20:I20"/>
    <mergeCell ref="J20:M20"/>
    <mergeCell ref="N20:Q20"/>
    <mergeCell ref="J22:K22"/>
    <mergeCell ref="L22:M22"/>
    <mergeCell ref="N22:O22"/>
    <mergeCell ref="B19:E19"/>
    <mergeCell ref="F19:I19"/>
    <mergeCell ref="J19:M19"/>
    <mergeCell ref="N14:O14"/>
    <mergeCell ref="P14:Q14"/>
    <mergeCell ref="N21:O21"/>
    <mergeCell ref="P21:Q21"/>
    <mergeCell ref="B22:C22"/>
    <mergeCell ref="P29:Q29"/>
    <mergeCell ref="B25:C25"/>
    <mergeCell ref="D25:E25"/>
    <mergeCell ref="F25:G25"/>
    <mergeCell ref="H25:I25"/>
    <mergeCell ref="J25:K25"/>
    <mergeCell ref="L25:M25"/>
    <mergeCell ref="B26:C26"/>
    <mergeCell ref="D26:E26"/>
    <mergeCell ref="F26:G26"/>
    <mergeCell ref="H26:I26"/>
    <mergeCell ref="J26:K26"/>
    <mergeCell ref="L26:M26"/>
    <mergeCell ref="N26:O26"/>
    <mergeCell ref="P26:Q26"/>
    <mergeCell ref="N25:O25"/>
    <mergeCell ref="P25:Q25"/>
    <mergeCell ref="B29:C29"/>
    <mergeCell ref="D29:E29"/>
    <mergeCell ref="F29:G29"/>
    <mergeCell ref="H29:I29"/>
    <mergeCell ref="J29:K29"/>
    <mergeCell ref="L29:M29"/>
    <mergeCell ref="N29:O29"/>
    <mergeCell ref="O38:Q38"/>
    <mergeCell ref="A33:Q33"/>
    <mergeCell ref="A34:Q34"/>
    <mergeCell ref="B36:E36"/>
    <mergeCell ref="F36:H36"/>
    <mergeCell ref="I36:K36"/>
    <mergeCell ref="L36:N36"/>
    <mergeCell ref="O36:Q36"/>
    <mergeCell ref="B37:E37"/>
    <mergeCell ref="F37:H37"/>
    <mergeCell ref="I37:K37"/>
    <mergeCell ref="L37:N37"/>
    <mergeCell ref="O37:Q37"/>
    <mergeCell ref="I38:K38"/>
    <mergeCell ref="L38:N38"/>
    <mergeCell ref="O45:Q45"/>
    <mergeCell ref="B40:E40"/>
    <mergeCell ref="F40:H40"/>
    <mergeCell ref="I40:K40"/>
    <mergeCell ref="L40:N40"/>
    <mergeCell ref="O40:Q40"/>
    <mergeCell ref="B42:E42"/>
    <mergeCell ref="F42:H42"/>
    <mergeCell ref="I42:K42"/>
    <mergeCell ref="L42:N42"/>
    <mergeCell ref="O42:Q42"/>
    <mergeCell ref="B41:E41"/>
    <mergeCell ref="F41:H41"/>
    <mergeCell ref="I41:K41"/>
    <mergeCell ref="L41:N41"/>
    <mergeCell ref="L43:N43"/>
    <mergeCell ref="O43:Q43"/>
    <mergeCell ref="O41:Q41"/>
    <mergeCell ref="B44:E44"/>
    <mergeCell ref="F44:H44"/>
    <mergeCell ref="B45:E45"/>
    <mergeCell ref="F45:H45"/>
    <mergeCell ref="I45:K45"/>
    <mergeCell ref="L45:N45"/>
    <mergeCell ref="B27:C27"/>
    <mergeCell ref="D27:E27"/>
    <mergeCell ref="F27:G27"/>
    <mergeCell ref="H27:I27"/>
    <mergeCell ref="J27:K27"/>
    <mergeCell ref="L27:M27"/>
    <mergeCell ref="N27:O27"/>
    <mergeCell ref="P27:Q27"/>
    <mergeCell ref="N24:O24"/>
    <mergeCell ref="P24:Q24"/>
    <mergeCell ref="D22:E22"/>
    <mergeCell ref="F22:G22"/>
    <mergeCell ref="H22:I22"/>
    <mergeCell ref="B24:C24"/>
    <mergeCell ref="D24:E24"/>
    <mergeCell ref="F24:G24"/>
    <mergeCell ref="H24:I24"/>
    <mergeCell ref="J24:K24"/>
    <mergeCell ref="L24:M24"/>
    <mergeCell ref="I44:K44"/>
    <mergeCell ref="L44:N44"/>
    <mergeCell ref="O44:Q44"/>
    <mergeCell ref="B15:C15"/>
    <mergeCell ref="D15:E15"/>
    <mergeCell ref="F15:G15"/>
    <mergeCell ref="H15:I15"/>
    <mergeCell ref="J15:K15"/>
    <mergeCell ref="L15:M15"/>
    <mergeCell ref="N15:O15"/>
    <mergeCell ref="P15:Q15"/>
    <mergeCell ref="B28:C28"/>
    <mergeCell ref="D28:E28"/>
    <mergeCell ref="F28:G28"/>
    <mergeCell ref="H28:I28"/>
    <mergeCell ref="J28:K28"/>
    <mergeCell ref="L28:M28"/>
    <mergeCell ref="N28:O28"/>
    <mergeCell ref="P28:Q28"/>
    <mergeCell ref="B43:E43"/>
    <mergeCell ref="F43:H43"/>
    <mergeCell ref="I43:K43"/>
    <mergeCell ref="B38:E38"/>
    <mergeCell ref="F38:H38"/>
  </mergeCells>
  <phoneticPr fontId="4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rgb="FFFF0000"/>
  </sheetPr>
  <dimension ref="A1:R40"/>
  <sheetViews>
    <sheetView view="pageBreakPreview" topLeftCell="A13" zoomScaleNormal="100" zoomScaleSheetLayoutView="100" workbookViewId="0">
      <selection activeCell="A17" sqref="A17"/>
    </sheetView>
  </sheetViews>
  <sheetFormatPr defaultColWidth="9.140625" defaultRowHeight="12.75"/>
  <cols>
    <col min="1" max="1" width="10.42578125" style="897" customWidth="1"/>
    <col min="2" max="2" width="12.5703125" style="897" customWidth="1"/>
    <col min="3" max="3" width="12.85546875" style="897" customWidth="1"/>
    <col min="4" max="8" width="12.28515625" style="897" customWidth="1"/>
    <col min="9" max="9" width="13.140625" style="897" customWidth="1"/>
    <col min="10" max="10" width="13" style="897" customWidth="1"/>
    <col min="11" max="11" width="14.28515625" style="897" customWidth="1"/>
    <col min="12" max="12" width="11.28515625" style="897" customWidth="1"/>
    <col min="13" max="15" width="12.5703125" style="897" customWidth="1"/>
    <col min="16" max="256" width="9.140625" style="897"/>
    <col min="257" max="257" width="10.42578125" style="897" customWidth="1"/>
    <col min="258" max="258" width="12.5703125" style="897" customWidth="1"/>
    <col min="259" max="259" width="12.85546875" style="897" customWidth="1"/>
    <col min="260" max="264" width="12.28515625" style="897" customWidth="1"/>
    <col min="265" max="265" width="13.140625" style="897" customWidth="1"/>
    <col min="266" max="266" width="13" style="897" customWidth="1"/>
    <col min="267" max="271" width="12.5703125" style="897" customWidth="1"/>
    <col min="272" max="512" width="9.140625" style="897"/>
    <col min="513" max="513" width="10.42578125" style="897" customWidth="1"/>
    <col min="514" max="514" width="12.5703125" style="897" customWidth="1"/>
    <col min="515" max="515" width="12.85546875" style="897" customWidth="1"/>
    <col min="516" max="520" width="12.28515625" style="897" customWidth="1"/>
    <col min="521" max="521" width="13.140625" style="897" customWidth="1"/>
    <col min="522" max="522" width="13" style="897" customWidth="1"/>
    <col min="523" max="527" width="12.5703125" style="897" customWidth="1"/>
    <col min="528" max="768" width="9.140625" style="897"/>
    <col min="769" max="769" width="10.42578125" style="897" customWidth="1"/>
    <col min="770" max="770" width="12.5703125" style="897" customWidth="1"/>
    <col min="771" max="771" width="12.85546875" style="897" customWidth="1"/>
    <col min="772" max="776" width="12.28515625" style="897" customWidth="1"/>
    <col min="777" max="777" width="13.140625" style="897" customWidth="1"/>
    <col min="778" max="778" width="13" style="897" customWidth="1"/>
    <col min="779" max="783" width="12.5703125" style="897" customWidth="1"/>
    <col min="784" max="1024" width="9.140625" style="897"/>
    <col min="1025" max="1025" width="10.42578125" style="897" customWidth="1"/>
    <col min="1026" max="1026" width="12.5703125" style="897" customWidth="1"/>
    <col min="1027" max="1027" width="12.85546875" style="897" customWidth="1"/>
    <col min="1028" max="1032" width="12.28515625" style="897" customWidth="1"/>
    <col min="1033" max="1033" width="13.140625" style="897" customWidth="1"/>
    <col min="1034" max="1034" width="13" style="897" customWidth="1"/>
    <col min="1035" max="1039" width="12.5703125" style="897" customWidth="1"/>
    <col min="1040" max="1280" width="9.140625" style="897"/>
    <col min="1281" max="1281" width="10.42578125" style="897" customWidth="1"/>
    <col min="1282" max="1282" width="12.5703125" style="897" customWidth="1"/>
    <col min="1283" max="1283" width="12.85546875" style="897" customWidth="1"/>
    <col min="1284" max="1288" width="12.28515625" style="897" customWidth="1"/>
    <col min="1289" max="1289" width="13.140625" style="897" customWidth="1"/>
    <col min="1290" max="1290" width="13" style="897" customWidth="1"/>
    <col min="1291" max="1295" width="12.5703125" style="897" customWidth="1"/>
    <col min="1296" max="1536" width="9.140625" style="897"/>
    <col min="1537" max="1537" width="10.42578125" style="897" customWidth="1"/>
    <col min="1538" max="1538" width="12.5703125" style="897" customWidth="1"/>
    <col min="1539" max="1539" width="12.85546875" style="897" customWidth="1"/>
    <col min="1540" max="1544" width="12.28515625" style="897" customWidth="1"/>
    <col min="1545" max="1545" width="13.140625" style="897" customWidth="1"/>
    <col min="1546" max="1546" width="13" style="897" customWidth="1"/>
    <col min="1547" max="1551" width="12.5703125" style="897" customWidth="1"/>
    <col min="1552" max="1792" width="9.140625" style="897"/>
    <col min="1793" max="1793" width="10.42578125" style="897" customWidth="1"/>
    <col min="1794" max="1794" width="12.5703125" style="897" customWidth="1"/>
    <col min="1795" max="1795" width="12.85546875" style="897" customWidth="1"/>
    <col min="1796" max="1800" width="12.28515625" style="897" customWidth="1"/>
    <col min="1801" max="1801" width="13.140625" style="897" customWidth="1"/>
    <col min="1802" max="1802" width="13" style="897" customWidth="1"/>
    <col min="1803" max="1807" width="12.5703125" style="897" customWidth="1"/>
    <col min="1808" max="2048" width="9.140625" style="897"/>
    <col min="2049" max="2049" width="10.42578125" style="897" customWidth="1"/>
    <col min="2050" max="2050" width="12.5703125" style="897" customWidth="1"/>
    <col min="2051" max="2051" width="12.85546875" style="897" customWidth="1"/>
    <col min="2052" max="2056" width="12.28515625" style="897" customWidth="1"/>
    <col min="2057" max="2057" width="13.140625" style="897" customWidth="1"/>
    <col min="2058" max="2058" width="13" style="897" customWidth="1"/>
    <col min="2059" max="2063" width="12.5703125" style="897" customWidth="1"/>
    <col min="2064" max="2304" width="9.140625" style="897"/>
    <col min="2305" max="2305" width="10.42578125" style="897" customWidth="1"/>
    <col min="2306" max="2306" width="12.5703125" style="897" customWidth="1"/>
    <col min="2307" max="2307" width="12.85546875" style="897" customWidth="1"/>
    <col min="2308" max="2312" width="12.28515625" style="897" customWidth="1"/>
    <col min="2313" max="2313" width="13.140625" style="897" customWidth="1"/>
    <col min="2314" max="2314" width="13" style="897" customWidth="1"/>
    <col min="2315" max="2319" width="12.5703125" style="897" customWidth="1"/>
    <col min="2320" max="2560" width="9.140625" style="897"/>
    <col min="2561" max="2561" width="10.42578125" style="897" customWidth="1"/>
    <col min="2562" max="2562" width="12.5703125" style="897" customWidth="1"/>
    <col min="2563" max="2563" width="12.85546875" style="897" customWidth="1"/>
    <col min="2564" max="2568" width="12.28515625" style="897" customWidth="1"/>
    <col min="2569" max="2569" width="13.140625" style="897" customWidth="1"/>
    <col min="2570" max="2570" width="13" style="897" customWidth="1"/>
    <col min="2571" max="2575" width="12.5703125" style="897" customWidth="1"/>
    <col min="2576" max="2816" width="9.140625" style="897"/>
    <col min="2817" max="2817" width="10.42578125" style="897" customWidth="1"/>
    <col min="2818" max="2818" width="12.5703125" style="897" customWidth="1"/>
    <col min="2819" max="2819" width="12.85546875" style="897" customWidth="1"/>
    <col min="2820" max="2824" width="12.28515625" style="897" customWidth="1"/>
    <col min="2825" max="2825" width="13.140625" style="897" customWidth="1"/>
    <col min="2826" max="2826" width="13" style="897" customWidth="1"/>
    <col min="2827" max="2831" width="12.5703125" style="897" customWidth="1"/>
    <col min="2832" max="3072" width="9.140625" style="897"/>
    <col min="3073" max="3073" width="10.42578125" style="897" customWidth="1"/>
    <col min="3074" max="3074" width="12.5703125" style="897" customWidth="1"/>
    <col min="3075" max="3075" width="12.85546875" style="897" customWidth="1"/>
    <col min="3076" max="3080" width="12.28515625" style="897" customWidth="1"/>
    <col min="3081" max="3081" width="13.140625" style="897" customWidth="1"/>
    <col min="3082" max="3082" width="13" style="897" customWidth="1"/>
    <col min="3083" max="3087" width="12.5703125" style="897" customWidth="1"/>
    <col min="3088" max="3328" width="9.140625" style="897"/>
    <col min="3329" max="3329" width="10.42578125" style="897" customWidth="1"/>
    <col min="3330" max="3330" width="12.5703125" style="897" customWidth="1"/>
    <col min="3331" max="3331" width="12.85546875" style="897" customWidth="1"/>
    <col min="3332" max="3336" width="12.28515625" style="897" customWidth="1"/>
    <col min="3337" max="3337" width="13.140625" style="897" customWidth="1"/>
    <col min="3338" max="3338" width="13" style="897" customWidth="1"/>
    <col min="3339" max="3343" width="12.5703125" style="897" customWidth="1"/>
    <col min="3344" max="3584" width="9.140625" style="897"/>
    <col min="3585" max="3585" width="10.42578125" style="897" customWidth="1"/>
    <col min="3586" max="3586" width="12.5703125" style="897" customWidth="1"/>
    <col min="3587" max="3587" width="12.85546875" style="897" customWidth="1"/>
    <col min="3588" max="3592" width="12.28515625" style="897" customWidth="1"/>
    <col min="3593" max="3593" width="13.140625" style="897" customWidth="1"/>
    <col min="3594" max="3594" width="13" style="897" customWidth="1"/>
    <col min="3595" max="3599" width="12.5703125" style="897" customWidth="1"/>
    <col min="3600" max="3840" width="9.140625" style="897"/>
    <col min="3841" max="3841" width="10.42578125" style="897" customWidth="1"/>
    <col min="3842" max="3842" width="12.5703125" style="897" customWidth="1"/>
    <col min="3843" max="3843" width="12.85546875" style="897" customWidth="1"/>
    <col min="3844" max="3848" width="12.28515625" style="897" customWidth="1"/>
    <col min="3849" max="3849" width="13.140625" style="897" customWidth="1"/>
    <col min="3850" max="3850" width="13" style="897" customWidth="1"/>
    <col min="3851" max="3855" width="12.5703125" style="897" customWidth="1"/>
    <col min="3856" max="4096" width="9.140625" style="897"/>
    <col min="4097" max="4097" width="10.42578125" style="897" customWidth="1"/>
    <col min="4098" max="4098" width="12.5703125" style="897" customWidth="1"/>
    <col min="4099" max="4099" width="12.85546875" style="897" customWidth="1"/>
    <col min="4100" max="4104" width="12.28515625" style="897" customWidth="1"/>
    <col min="4105" max="4105" width="13.140625" style="897" customWidth="1"/>
    <col min="4106" max="4106" width="13" style="897" customWidth="1"/>
    <col min="4107" max="4111" width="12.5703125" style="897" customWidth="1"/>
    <col min="4112" max="4352" width="9.140625" style="897"/>
    <col min="4353" max="4353" width="10.42578125" style="897" customWidth="1"/>
    <col min="4354" max="4354" width="12.5703125" style="897" customWidth="1"/>
    <col min="4355" max="4355" width="12.85546875" style="897" customWidth="1"/>
    <col min="4356" max="4360" width="12.28515625" style="897" customWidth="1"/>
    <col min="4361" max="4361" width="13.140625" style="897" customWidth="1"/>
    <col min="4362" max="4362" width="13" style="897" customWidth="1"/>
    <col min="4363" max="4367" width="12.5703125" style="897" customWidth="1"/>
    <col min="4368" max="4608" width="9.140625" style="897"/>
    <col min="4609" max="4609" width="10.42578125" style="897" customWidth="1"/>
    <col min="4610" max="4610" width="12.5703125" style="897" customWidth="1"/>
    <col min="4611" max="4611" width="12.85546875" style="897" customWidth="1"/>
    <col min="4612" max="4616" width="12.28515625" style="897" customWidth="1"/>
    <col min="4617" max="4617" width="13.140625" style="897" customWidth="1"/>
    <col min="4618" max="4618" width="13" style="897" customWidth="1"/>
    <col min="4619" max="4623" width="12.5703125" style="897" customWidth="1"/>
    <col min="4624" max="4864" width="9.140625" style="897"/>
    <col min="4865" max="4865" width="10.42578125" style="897" customWidth="1"/>
    <col min="4866" max="4866" width="12.5703125" style="897" customWidth="1"/>
    <col min="4867" max="4867" width="12.85546875" style="897" customWidth="1"/>
    <col min="4868" max="4872" width="12.28515625" style="897" customWidth="1"/>
    <col min="4873" max="4873" width="13.140625" style="897" customWidth="1"/>
    <col min="4874" max="4874" width="13" style="897" customWidth="1"/>
    <col min="4875" max="4879" width="12.5703125" style="897" customWidth="1"/>
    <col min="4880" max="5120" width="9.140625" style="897"/>
    <col min="5121" max="5121" width="10.42578125" style="897" customWidth="1"/>
    <col min="5122" max="5122" width="12.5703125" style="897" customWidth="1"/>
    <col min="5123" max="5123" width="12.85546875" style="897" customWidth="1"/>
    <col min="5124" max="5128" width="12.28515625" style="897" customWidth="1"/>
    <col min="5129" max="5129" width="13.140625" style="897" customWidth="1"/>
    <col min="5130" max="5130" width="13" style="897" customWidth="1"/>
    <col min="5131" max="5135" width="12.5703125" style="897" customWidth="1"/>
    <col min="5136" max="5376" width="9.140625" style="897"/>
    <col min="5377" max="5377" width="10.42578125" style="897" customWidth="1"/>
    <col min="5378" max="5378" width="12.5703125" style="897" customWidth="1"/>
    <col min="5379" max="5379" width="12.85546875" style="897" customWidth="1"/>
    <col min="5380" max="5384" width="12.28515625" style="897" customWidth="1"/>
    <col min="5385" max="5385" width="13.140625" style="897" customWidth="1"/>
    <col min="5386" max="5386" width="13" style="897" customWidth="1"/>
    <col min="5387" max="5391" width="12.5703125" style="897" customWidth="1"/>
    <col min="5392" max="5632" width="9.140625" style="897"/>
    <col min="5633" max="5633" width="10.42578125" style="897" customWidth="1"/>
    <col min="5634" max="5634" width="12.5703125" style="897" customWidth="1"/>
    <col min="5635" max="5635" width="12.85546875" style="897" customWidth="1"/>
    <col min="5636" max="5640" width="12.28515625" style="897" customWidth="1"/>
    <col min="5641" max="5641" width="13.140625" style="897" customWidth="1"/>
    <col min="5642" max="5642" width="13" style="897" customWidth="1"/>
    <col min="5643" max="5647" width="12.5703125" style="897" customWidth="1"/>
    <col min="5648" max="5888" width="9.140625" style="897"/>
    <col min="5889" max="5889" width="10.42578125" style="897" customWidth="1"/>
    <col min="5890" max="5890" width="12.5703125" style="897" customWidth="1"/>
    <col min="5891" max="5891" width="12.85546875" style="897" customWidth="1"/>
    <col min="5892" max="5896" width="12.28515625" style="897" customWidth="1"/>
    <col min="5897" max="5897" width="13.140625" style="897" customWidth="1"/>
    <col min="5898" max="5898" width="13" style="897" customWidth="1"/>
    <col min="5899" max="5903" width="12.5703125" style="897" customWidth="1"/>
    <col min="5904" max="6144" width="9.140625" style="897"/>
    <col min="6145" max="6145" width="10.42578125" style="897" customWidth="1"/>
    <col min="6146" max="6146" width="12.5703125" style="897" customWidth="1"/>
    <col min="6147" max="6147" width="12.85546875" style="897" customWidth="1"/>
    <col min="6148" max="6152" width="12.28515625" style="897" customWidth="1"/>
    <col min="6153" max="6153" width="13.140625" style="897" customWidth="1"/>
    <col min="6154" max="6154" width="13" style="897" customWidth="1"/>
    <col min="6155" max="6159" width="12.5703125" style="897" customWidth="1"/>
    <col min="6160" max="6400" width="9.140625" style="897"/>
    <col min="6401" max="6401" width="10.42578125" style="897" customWidth="1"/>
    <col min="6402" max="6402" width="12.5703125" style="897" customWidth="1"/>
    <col min="6403" max="6403" width="12.85546875" style="897" customWidth="1"/>
    <col min="6404" max="6408" width="12.28515625" style="897" customWidth="1"/>
    <col min="6409" max="6409" width="13.140625" style="897" customWidth="1"/>
    <col min="6410" max="6410" width="13" style="897" customWidth="1"/>
    <col min="6411" max="6415" width="12.5703125" style="897" customWidth="1"/>
    <col min="6416" max="6656" width="9.140625" style="897"/>
    <col min="6657" max="6657" width="10.42578125" style="897" customWidth="1"/>
    <col min="6658" max="6658" width="12.5703125" style="897" customWidth="1"/>
    <col min="6659" max="6659" width="12.85546875" style="897" customWidth="1"/>
    <col min="6660" max="6664" width="12.28515625" style="897" customWidth="1"/>
    <col min="6665" max="6665" width="13.140625" style="897" customWidth="1"/>
    <col min="6666" max="6666" width="13" style="897" customWidth="1"/>
    <col min="6667" max="6671" width="12.5703125" style="897" customWidth="1"/>
    <col min="6672" max="6912" width="9.140625" style="897"/>
    <col min="6913" max="6913" width="10.42578125" style="897" customWidth="1"/>
    <col min="6914" max="6914" width="12.5703125" style="897" customWidth="1"/>
    <col min="6915" max="6915" width="12.85546875" style="897" customWidth="1"/>
    <col min="6916" max="6920" width="12.28515625" style="897" customWidth="1"/>
    <col min="6921" max="6921" width="13.140625" style="897" customWidth="1"/>
    <col min="6922" max="6922" width="13" style="897" customWidth="1"/>
    <col min="6923" max="6927" width="12.5703125" style="897" customWidth="1"/>
    <col min="6928" max="7168" width="9.140625" style="897"/>
    <col min="7169" max="7169" width="10.42578125" style="897" customWidth="1"/>
    <col min="7170" max="7170" width="12.5703125" style="897" customWidth="1"/>
    <col min="7171" max="7171" width="12.85546875" style="897" customWidth="1"/>
    <col min="7172" max="7176" width="12.28515625" style="897" customWidth="1"/>
    <col min="7177" max="7177" width="13.140625" style="897" customWidth="1"/>
    <col min="7178" max="7178" width="13" style="897" customWidth="1"/>
    <col min="7179" max="7183" width="12.5703125" style="897" customWidth="1"/>
    <col min="7184" max="7424" width="9.140625" style="897"/>
    <col min="7425" max="7425" width="10.42578125" style="897" customWidth="1"/>
    <col min="7426" max="7426" width="12.5703125" style="897" customWidth="1"/>
    <col min="7427" max="7427" width="12.85546875" style="897" customWidth="1"/>
    <col min="7428" max="7432" width="12.28515625" style="897" customWidth="1"/>
    <col min="7433" max="7433" width="13.140625" style="897" customWidth="1"/>
    <col min="7434" max="7434" width="13" style="897" customWidth="1"/>
    <col min="7435" max="7439" width="12.5703125" style="897" customWidth="1"/>
    <col min="7440" max="7680" width="9.140625" style="897"/>
    <col min="7681" max="7681" width="10.42578125" style="897" customWidth="1"/>
    <col min="7682" max="7682" width="12.5703125" style="897" customWidth="1"/>
    <col min="7683" max="7683" width="12.85546875" style="897" customWidth="1"/>
    <col min="7684" max="7688" width="12.28515625" style="897" customWidth="1"/>
    <col min="7689" max="7689" width="13.140625" style="897" customWidth="1"/>
    <col min="7690" max="7690" width="13" style="897" customWidth="1"/>
    <col min="7691" max="7695" width="12.5703125" style="897" customWidth="1"/>
    <col min="7696" max="7936" width="9.140625" style="897"/>
    <col min="7937" max="7937" width="10.42578125" style="897" customWidth="1"/>
    <col min="7938" max="7938" width="12.5703125" style="897" customWidth="1"/>
    <col min="7939" max="7939" width="12.85546875" style="897" customWidth="1"/>
    <col min="7940" max="7944" width="12.28515625" style="897" customWidth="1"/>
    <col min="7945" max="7945" width="13.140625" style="897" customWidth="1"/>
    <col min="7946" max="7946" width="13" style="897" customWidth="1"/>
    <col min="7947" max="7951" width="12.5703125" style="897" customWidth="1"/>
    <col min="7952" max="8192" width="9.140625" style="897"/>
    <col min="8193" max="8193" width="10.42578125" style="897" customWidth="1"/>
    <col min="8194" max="8194" width="12.5703125" style="897" customWidth="1"/>
    <col min="8195" max="8195" width="12.85546875" style="897" customWidth="1"/>
    <col min="8196" max="8200" width="12.28515625" style="897" customWidth="1"/>
    <col min="8201" max="8201" width="13.140625" style="897" customWidth="1"/>
    <col min="8202" max="8202" width="13" style="897" customWidth="1"/>
    <col min="8203" max="8207" width="12.5703125" style="897" customWidth="1"/>
    <col min="8208" max="8448" width="9.140625" style="897"/>
    <col min="8449" max="8449" width="10.42578125" style="897" customWidth="1"/>
    <col min="8450" max="8450" width="12.5703125" style="897" customWidth="1"/>
    <col min="8451" max="8451" width="12.85546875" style="897" customWidth="1"/>
    <col min="8452" max="8456" width="12.28515625" style="897" customWidth="1"/>
    <col min="8457" max="8457" width="13.140625" style="897" customWidth="1"/>
    <col min="8458" max="8458" width="13" style="897" customWidth="1"/>
    <col min="8459" max="8463" width="12.5703125" style="897" customWidth="1"/>
    <col min="8464" max="8704" width="9.140625" style="897"/>
    <col min="8705" max="8705" width="10.42578125" style="897" customWidth="1"/>
    <col min="8706" max="8706" width="12.5703125" style="897" customWidth="1"/>
    <col min="8707" max="8707" width="12.85546875" style="897" customWidth="1"/>
    <col min="8708" max="8712" width="12.28515625" style="897" customWidth="1"/>
    <col min="8713" max="8713" width="13.140625" style="897" customWidth="1"/>
    <col min="8714" max="8714" width="13" style="897" customWidth="1"/>
    <col min="8715" max="8719" width="12.5703125" style="897" customWidth="1"/>
    <col min="8720" max="8960" width="9.140625" style="897"/>
    <col min="8961" max="8961" width="10.42578125" style="897" customWidth="1"/>
    <col min="8962" max="8962" width="12.5703125" style="897" customWidth="1"/>
    <col min="8963" max="8963" width="12.85546875" style="897" customWidth="1"/>
    <col min="8964" max="8968" width="12.28515625" style="897" customWidth="1"/>
    <col min="8969" max="8969" width="13.140625" style="897" customWidth="1"/>
    <col min="8970" max="8970" width="13" style="897" customWidth="1"/>
    <col min="8971" max="8975" width="12.5703125" style="897" customWidth="1"/>
    <col min="8976" max="9216" width="9.140625" style="897"/>
    <col min="9217" max="9217" width="10.42578125" style="897" customWidth="1"/>
    <col min="9218" max="9218" width="12.5703125" style="897" customWidth="1"/>
    <col min="9219" max="9219" width="12.85546875" style="897" customWidth="1"/>
    <col min="9220" max="9224" width="12.28515625" style="897" customWidth="1"/>
    <col min="9225" max="9225" width="13.140625" style="897" customWidth="1"/>
    <col min="9226" max="9226" width="13" style="897" customWidth="1"/>
    <col min="9227" max="9231" width="12.5703125" style="897" customWidth="1"/>
    <col min="9232" max="9472" width="9.140625" style="897"/>
    <col min="9473" max="9473" width="10.42578125" style="897" customWidth="1"/>
    <col min="9474" max="9474" width="12.5703125" style="897" customWidth="1"/>
    <col min="9475" max="9475" width="12.85546875" style="897" customWidth="1"/>
    <col min="9476" max="9480" width="12.28515625" style="897" customWidth="1"/>
    <col min="9481" max="9481" width="13.140625" style="897" customWidth="1"/>
    <col min="9482" max="9482" width="13" style="897" customWidth="1"/>
    <col min="9483" max="9487" width="12.5703125" style="897" customWidth="1"/>
    <col min="9488" max="9728" width="9.140625" style="897"/>
    <col min="9729" max="9729" width="10.42578125" style="897" customWidth="1"/>
    <col min="9730" max="9730" width="12.5703125" style="897" customWidth="1"/>
    <col min="9731" max="9731" width="12.85546875" style="897" customWidth="1"/>
    <col min="9732" max="9736" width="12.28515625" style="897" customWidth="1"/>
    <col min="9737" max="9737" width="13.140625" style="897" customWidth="1"/>
    <col min="9738" max="9738" width="13" style="897" customWidth="1"/>
    <col min="9739" max="9743" width="12.5703125" style="897" customWidth="1"/>
    <col min="9744" max="9984" width="9.140625" style="897"/>
    <col min="9985" max="9985" width="10.42578125" style="897" customWidth="1"/>
    <col min="9986" max="9986" width="12.5703125" style="897" customWidth="1"/>
    <col min="9987" max="9987" width="12.85546875" style="897" customWidth="1"/>
    <col min="9988" max="9992" width="12.28515625" style="897" customWidth="1"/>
    <col min="9993" max="9993" width="13.140625" style="897" customWidth="1"/>
    <col min="9994" max="9994" width="13" style="897" customWidth="1"/>
    <col min="9995" max="9999" width="12.5703125" style="897" customWidth="1"/>
    <col min="10000" max="10240" width="9.140625" style="897"/>
    <col min="10241" max="10241" width="10.42578125" style="897" customWidth="1"/>
    <col min="10242" max="10242" width="12.5703125" style="897" customWidth="1"/>
    <col min="10243" max="10243" width="12.85546875" style="897" customWidth="1"/>
    <col min="10244" max="10248" width="12.28515625" style="897" customWidth="1"/>
    <col min="10249" max="10249" width="13.140625" style="897" customWidth="1"/>
    <col min="10250" max="10250" width="13" style="897" customWidth="1"/>
    <col min="10251" max="10255" width="12.5703125" style="897" customWidth="1"/>
    <col min="10256" max="10496" width="9.140625" style="897"/>
    <col min="10497" max="10497" width="10.42578125" style="897" customWidth="1"/>
    <col min="10498" max="10498" width="12.5703125" style="897" customWidth="1"/>
    <col min="10499" max="10499" width="12.85546875" style="897" customWidth="1"/>
    <col min="10500" max="10504" width="12.28515625" style="897" customWidth="1"/>
    <col min="10505" max="10505" width="13.140625" style="897" customWidth="1"/>
    <col min="10506" max="10506" width="13" style="897" customWidth="1"/>
    <col min="10507" max="10511" width="12.5703125" style="897" customWidth="1"/>
    <col min="10512" max="10752" width="9.140625" style="897"/>
    <col min="10753" max="10753" width="10.42578125" style="897" customWidth="1"/>
    <col min="10754" max="10754" width="12.5703125" style="897" customWidth="1"/>
    <col min="10755" max="10755" width="12.85546875" style="897" customWidth="1"/>
    <col min="10756" max="10760" width="12.28515625" style="897" customWidth="1"/>
    <col min="10761" max="10761" width="13.140625" style="897" customWidth="1"/>
    <col min="10762" max="10762" width="13" style="897" customWidth="1"/>
    <col min="10763" max="10767" width="12.5703125" style="897" customWidth="1"/>
    <col min="10768" max="11008" width="9.140625" style="897"/>
    <col min="11009" max="11009" width="10.42578125" style="897" customWidth="1"/>
    <col min="11010" max="11010" width="12.5703125" style="897" customWidth="1"/>
    <col min="11011" max="11011" width="12.85546875" style="897" customWidth="1"/>
    <col min="11012" max="11016" width="12.28515625" style="897" customWidth="1"/>
    <col min="11017" max="11017" width="13.140625" style="897" customWidth="1"/>
    <col min="11018" max="11018" width="13" style="897" customWidth="1"/>
    <col min="11019" max="11023" width="12.5703125" style="897" customWidth="1"/>
    <col min="11024" max="11264" width="9.140625" style="897"/>
    <col min="11265" max="11265" width="10.42578125" style="897" customWidth="1"/>
    <col min="11266" max="11266" width="12.5703125" style="897" customWidth="1"/>
    <col min="11267" max="11267" width="12.85546875" style="897" customWidth="1"/>
    <col min="11268" max="11272" width="12.28515625" style="897" customWidth="1"/>
    <col min="11273" max="11273" width="13.140625" style="897" customWidth="1"/>
    <col min="11274" max="11274" width="13" style="897" customWidth="1"/>
    <col min="11275" max="11279" width="12.5703125" style="897" customWidth="1"/>
    <col min="11280" max="11520" width="9.140625" style="897"/>
    <col min="11521" max="11521" width="10.42578125" style="897" customWidth="1"/>
    <col min="11522" max="11522" width="12.5703125" style="897" customWidth="1"/>
    <col min="11523" max="11523" width="12.85546875" style="897" customWidth="1"/>
    <col min="11524" max="11528" width="12.28515625" style="897" customWidth="1"/>
    <col min="11529" max="11529" width="13.140625" style="897" customWidth="1"/>
    <col min="11530" max="11530" width="13" style="897" customWidth="1"/>
    <col min="11531" max="11535" width="12.5703125" style="897" customWidth="1"/>
    <col min="11536" max="11776" width="9.140625" style="897"/>
    <col min="11777" max="11777" width="10.42578125" style="897" customWidth="1"/>
    <col min="11778" max="11778" width="12.5703125" style="897" customWidth="1"/>
    <col min="11779" max="11779" width="12.85546875" style="897" customWidth="1"/>
    <col min="11780" max="11784" width="12.28515625" style="897" customWidth="1"/>
    <col min="11785" max="11785" width="13.140625" style="897" customWidth="1"/>
    <col min="11786" max="11786" width="13" style="897" customWidth="1"/>
    <col min="11787" max="11791" width="12.5703125" style="897" customWidth="1"/>
    <col min="11792" max="12032" width="9.140625" style="897"/>
    <col min="12033" max="12033" width="10.42578125" style="897" customWidth="1"/>
    <col min="12034" max="12034" width="12.5703125" style="897" customWidth="1"/>
    <col min="12035" max="12035" width="12.85546875" style="897" customWidth="1"/>
    <col min="12036" max="12040" width="12.28515625" style="897" customWidth="1"/>
    <col min="12041" max="12041" width="13.140625" style="897" customWidth="1"/>
    <col min="12042" max="12042" width="13" style="897" customWidth="1"/>
    <col min="12043" max="12047" width="12.5703125" style="897" customWidth="1"/>
    <col min="12048" max="12288" width="9.140625" style="897"/>
    <col min="12289" max="12289" width="10.42578125" style="897" customWidth="1"/>
    <col min="12290" max="12290" width="12.5703125" style="897" customWidth="1"/>
    <col min="12291" max="12291" width="12.85546875" style="897" customWidth="1"/>
    <col min="12292" max="12296" width="12.28515625" style="897" customWidth="1"/>
    <col min="12297" max="12297" width="13.140625" style="897" customWidth="1"/>
    <col min="12298" max="12298" width="13" style="897" customWidth="1"/>
    <col min="12299" max="12303" width="12.5703125" style="897" customWidth="1"/>
    <col min="12304" max="12544" width="9.140625" style="897"/>
    <col min="12545" max="12545" width="10.42578125" style="897" customWidth="1"/>
    <col min="12546" max="12546" width="12.5703125" style="897" customWidth="1"/>
    <col min="12547" max="12547" width="12.85546875" style="897" customWidth="1"/>
    <col min="12548" max="12552" width="12.28515625" style="897" customWidth="1"/>
    <col min="12553" max="12553" width="13.140625" style="897" customWidth="1"/>
    <col min="12554" max="12554" width="13" style="897" customWidth="1"/>
    <col min="12555" max="12559" width="12.5703125" style="897" customWidth="1"/>
    <col min="12560" max="12800" width="9.140625" style="897"/>
    <col min="12801" max="12801" width="10.42578125" style="897" customWidth="1"/>
    <col min="12802" max="12802" width="12.5703125" style="897" customWidth="1"/>
    <col min="12803" max="12803" width="12.85546875" style="897" customWidth="1"/>
    <col min="12804" max="12808" width="12.28515625" style="897" customWidth="1"/>
    <col min="12809" max="12809" width="13.140625" style="897" customWidth="1"/>
    <col min="12810" max="12810" width="13" style="897" customWidth="1"/>
    <col min="12811" max="12815" width="12.5703125" style="897" customWidth="1"/>
    <col min="12816" max="13056" width="9.140625" style="897"/>
    <col min="13057" max="13057" width="10.42578125" style="897" customWidth="1"/>
    <col min="13058" max="13058" width="12.5703125" style="897" customWidth="1"/>
    <col min="13059" max="13059" width="12.85546875" style="897" customWidth="1"/>
    <col min="13060" max="13064" width="12.28515625" style="897" customWidth="1"/>
    <col min="13065" max="13065" width="13.140625" style="897" customWidth="1"/>
    <col min="13066" max="13066" width="13" style="897" customWidth="1"/>
    <col min="13067" max="13071" width="12.5703125" style="897" customWidth="1"/>
    <col min="13072" max="13312" width="9.140625" style="897"/>
    <col min="13313" max="13313" width="10.42578125" style="897" customWidth="1"/>
    <col min="13314" max="13314" width="12.5703125" style="897" customWidth="1"/>
    <col min="13315" max="13315" width="12.85546875" style="897" customWidth="1"/>
    <col min="13316" max="13320" width="12.28515625" style="897" customWidth="1"/>
    <col min="13321" max="13321" width="13.140625" style="897" customWidth="1"/>
    <col min="13322" max="13322" width="13" style="897" customWidth="1"/>
    <col min="13323" max="13327" width="12.5703125" style="897" customWidth="1"/>
    <col min="13328" max="13568" width="9.140625" style="897"/>
    <col min="13569" max="13569" width="10.42578125" style="897" customWidth="1"/>
    <col min="13570" max="13570" width="12.5703125" style="897" customWidth="1"/>
    <col min="13571" max="13571" width="12.85546875" style="897" customWidth="1"/>
    <col min="13572" max="13576" width="12.28515625" style="897" customWidth="1"/>
    <col min="13577" max="13577" width="13.140625" style="897" customWidth="1"/>
    <col min="13578" max="13578" width="13" style="897" customWidth="1"/>
    <col min="13579" max="13583" width="12.5703125" style="897" customWidth="1"/>
    <col min="13584" max="13824" width="9.140625" style="897"/>
    <col min="13825" max="13825" width="10.42578125" style="897" customWidth="1"/>
    <col min="13826" max="13826" width="12.5703125" style="897" customWidth="1"/>
    <col min="13827" max="13827" width="12.85546875" style="897" customWidth="1"/>
    <col min="13828" max="13832" width="12.28515625" style="897" customWidth="1"/>
    <col min="13833" max="13833" width="13.140625" style="897" customWidth="1"/>
    <col min="13834" max="13834" width="13" style="897" customWidth="1"/>
    <col min="13835" max="13839" width="12.5703125" style="897" customWidth="1"/>
    <col min="13840" max="14080" width="9.140625" style="897"/>
    <col min="14081" max="14081" width="10.42578125" style="897" customWidth="1"/>
    <col min="14082" max="14082" width="12.5703125" style="897" customWidth="1"/>
    <col min="14083" max="14083" width="12.85546875" style="897" customWidth="1"/>
    <col min="14084" max="14088" width="12.28515625" style="897" customWidth="1"/>
    <col min="14089" max="14089" width="13.140625" style="897" customWidth="1"/>
    <col min="14090" max="14090" width="13" style="897" customWidth="1"/>
    <col min="14091" max="14095" width="12.5703125" style="897" customWidth="1"/>
    <col min="14096" max="14336" width="9.140625" style="897"/>
    <col min="14337" max="14337" width="10.42578125" style="897" customWidth="1"/>
    <col min="14338" max="14338" width="12.5703125" style="897" customWidth="1"/>
    <col min="14339" max="14339" width="12.85546875" style="897" customWidth="1"/>
    <col min="14340" max="14344" width="12.28515625" style="897" customWidth="1"/>
    <col min="14345" max="14345" width="13.140625" style="897" customWidth="1"/>
    <col min="14346" max="14346" width="13" style="897" customWidth="1"/>
    <col min="14347" max="14351" width="12.5703125" style="897" customWidth="1"/>
    <col min="14352" max="14592" width="9.140625" style="897"/>
    <col min="14593" max="14593" width="10.42578125" style="897" customWidth="1"/>
    <col min="14594" max="14594" width="12.5703125" style="897" customWidth="1"/>
    <col min="14595" max="14595" width="12.85546875" style="897" customWidth="1"/>
    <col min="14596" max="14600" width="12.28515625" style="897" customWidth="1"/>
    <col min="14601" max="14601" width="13.140625" style="897" customWidth="1"/>
    <col min="14602" max="14602" width="13" style="897" customWidth="1"/>
    <col min="14603" max="14607" width="12.5703125" style="897" customWidth="1"/>
    <col min="14608" max="14848" width="9.140625" style="897"/>
    <col min="14849" max="14849" width="10.42578125" style="897" customWidth="1"/>
    <col min="14850" max="14850" width="12.5703125" style="897" customWidth="1"/>
    <col min="14851" max="14851" width="12.85546875" style="897" customWidth="1"/>
    <col min="14852" max="14856" width="12.28515625" style="897" customWidth="1"/>
    <col min="14857" max="14857" width="13.140625" style="897" customWidth="1"/>
    <col min="14858" max="14858" width="13" style="897" customWidth="1"/>
    <col min="14859" max="14863" width="12.5703125" style="897" customWidth="1"/>
    <col min="14864" max="15104" width="9.140625" style="897"/>
    <col min="15105" max="15105" width="10.42578125" style="897" customWidth="1"/>
    <col min="15106" max="15106" width="12.5703125" style="897" customWidth="1"/>
    <col min="15107" max="15107" width="12.85546875" style="897" customWidth="1"/>
    <col min="15108" max="15112" width="12.28515625" style="897" customWidth="1"/>
    <col min="15113" max="15113" width="13.140625" style="897" customWidth="1"/>
    <col min="15114" max="15114" width="13" style="897" customWidth="1"/>
    <col min="15115" max="15119" width="12.5703125" style="897" customWidth="1"/>
    <col min="15120" max="15360" width="9.140625" style="897"/>
    <col min="15361" max="15361" width="10.42578125" style="897" customWidth="1"/>
    <col min="15362" max="15362" width="12.5703125" style="897" customWidth="1"/>
    <col min="15363" max="15363" width="12.85546875" style="897" customWidth="1"/>
    <col min="15364" max="15368" width="12.28515625" style="897" customWidth="1"/>
    <col min="15369" max="15369" width="13.140625" style="897" customWidth="1"/>
    <col min="15370" max="15370" width="13" style="897" customWidth="1"/>
    <col min="15371" max="15375" width="12.5703125" style="897" customWidth="1"/>
    <col min="15376" max="15616" width="9.140625" style="897"/>
    <col min="15617" max="15617" width="10.42578125" style="897" customWidth="1"/>
    <col min="15618" max="15618" width="12.5703125" style="897" customWidth="1"/>
    <col min="15619" max="15619" width="12.85546875" style="897" customWidth="1"/>
    <col min="15620" max="15624" width="12.28515625" style="897" customWidth="1"/>
    <col min="15625" max="15625" width="13.140625" style="897" customWidth="1"/>
    <col min="15626" max="15626" width="13" style="897" customWidth="1"/>
    <col min="15627" max="15631" width="12.5703125" style="897" customWidth="1"/>
    <col min="15632" max="15872" width="9.140625" style="897"/>
    <col min="15873" max="15873" width="10.42578125" style="897" customWidth="1"/>
    <col min="15874" max="15874" width="12.5703125" style="897" customWidth="1"/>
    <col min="15875" max="15875" width="12.85546875" style="897" customWidth="1"/>
    <col min="15876" max="15880" width="12.28515625" style="897" customWidth="1"/>
    <col min="15881" max="15881" width="13.140625" style="897" customWidth="1"/>
    <col min="15882" max="15882" width="13" style="897" customWidth="1"/>
    <col min="15883" max="15887" width="12.5703125" style="897" customWidth="1"/>
    <col min="15888" max="16128" width="9.140625" style="897"/>
    <col min="16129" max="16129" width="10.42578125" style="897" customWidth="1"/>
    <col min="16130" max="16130" width="12.5703125" style="897" customWidth="1"/>
    <col min="16131" max="16131" width="12.85546875" style="897" customWidth="1"/>
    <col min="16132" max="16136" width="12.28515625" style="897" customWidth="1"/>
    <col min="16137" max="16137" width="13.140625" style="897" customWidth="1"/>
    <col min="16138" max="16138" width="13" style="897" customWidth="1"/>
    <col min="16139" max="16143" width="12.5703125" style="897" customWidth="1"/>
    <col min="16144" max="16384" width="9.140625" style="897"/>
  </cols>
  <sheetData>
    <row r="1" spans="1:18" ht="24.95" customHeight="1">
      <c r="A1" s="366" t="s">
        <v>1013</v>
      </c>
      <c r="N1" s="898"/>
      <c r="P1" s="664" t="s">
        <v>1014</v>
      </c>
    </row>
    <row r="2" spans="1:18" s="899" customFormat="1" ht="21.95" customHeight="1">
      <c r="H2" s="3"/>
    </row>
    <row r="3" spans="1:18" s="900" customFormat="1" ht="21.95" customHeight="1">
      <c r="A3" s="1772" t="s">
        <v>1015</v>
      </c>
      <c r="B3" s="1772"/>
      <c r="C3" s="1772"/>
      <c r="D3" s="1772"/>
      <c r="E3" s="1772"/>
      <c r="F3" s="1772"/>
      <c r="G3" s="1772"/>
      <c r="H3" s="1772"/>
      <c r="I3" s="1773" t="s">
        <v>1016</v>
      </c>
      <c r="J3" s="1773"/>
      <c r="K3" s="1773"/>
      <c r="L3" s="1773"/>
      <c r="M3" s="1773"/>
      <c r="N3" s="1773"/>
      <c r="O3" s="1773"/>
      <c r="P3" s="1773"/>
    </row>
    <row r="4" spans="1:18" s="901" customFormat="1" ht="21.95" customHeight="1">
      <c r="I4" s="1788"/>
      <c r="J4" s="1788"/>
      <c r="K4" s="1788"/>
      <c r="L4" s="1788"/>
      <c r="M4" s="1788"/>
      <c r="N4" s="1788"/>
      <c r="O4" s="1788"/>
      <c r="Q4" s="902"/>
      <c r="R4" s="902"/>
    </row>
    <row r="5" spans="1:18" s="907" customFormat="1" ht="15" customHeight="1" thickBot="1">
      <c r="A5" s="903" t="s">
        <v>1017</v>
      </c>
      <c r="B5" s="904"/>
      <c r="C5" s="904"/>
      <c r="D5" s="904"/>
      <c r="E5" s="904"/>
      <c r="F5" s="904"/>
      <c r="G5" s="1770"/>
      <c r="H5" s="1770"/>
      <c r="I5" s="904"/>
      <c r="J5" s="905"/>
      <c r="K5" s="904"/>
      <c r="L5" s="904"/>
      <c r="M5" s="904"/>
      <c r="N5" s="1771" t="s">
        <v>1018</v>
      </c>
      <c r="O5" s="1771"/>
      <c r="P5" s="1771"/>
      <c r="Q5" s="906"/>
      <c r="R5" s="906"/>
    </row>
    <row r="6" spans="1:18" s="900" customFormat="1" ht="15" customHeight="1">
      <c r="A6" s="1708" t="s">
        <v>1045</v>
      </c>
      <c r="B6" s="908" t="s">
        <v>1019</v>
      </c>
      <c r="C6" s="908"/>
      <c r="D6" s="908"/>
      <c r="E6" s="908"/>
      <c r="F6" s="908"/>
      <c r="G6" s="909" t="s">
        <v>1020</v>
      </c>
      <c r="H6" s="908"/>
      <c r="I6" s="910" t="s">
        <v>1021</v>
      </c>
      <c r="J6" s="908"/>
      <c r="K6" s="909" t="s">
        <v>1022</v>
      </c>
      <c r="L6" s="908"/>
      <c r="M6" s="908"/>
      <c r="N6" s="908"/>
      <c r="O6" s="908"/>
      <c r="P6" s="1776" t="s">
        <v>1023</v>
      </c>
      <c r="Q6" s="911"/>
      <c r="R6" s="911"/>
    </row>
    <row r="7" spans="1:18" s="900" customFormat="1" ht="15" customHeight="1">
      <c r="A7" s="1774"/>
      <c r="B7" s="912" t="s">
        <v>844</v>
      </c>
      <c r="C7" s="912" t="s">
        <v>1024</v>
      </c>
      <c r="D7" s="1783" t="s">
        <v>1025</v>
      </c>
      <c r="E7" s="1784"/>
      <c r="F7" s="1785"/>
      <c r="G7" s="1786" t="s">
        <v>1026</v>
      </c>
      <c r="H7" s="1787"/>
      <c r="I7" s="912" t="s">
        <v>342</v>
      </c>
      <c r="J7" s="913" t="s">
        <v>343</v>
      </c>
      <c r="K7" s="1778" t="s">
        <v>1026</v>
      </c>
      <c r="L7" s="1779"/>
      <c r="M7" s="912" t="s">
        <v>211</v>
      </c>
      <c r="N7" s="914" t="s">
        <v>342</v>
      </c>
      <c r="O7" s="915" t="s">
        <v>343</v>
      </c>
      <c r="P7" s="1777"/>
      <c r="Q7" s="911"/>
      <c r="R7" s="911"/>
    </row>
    <row r="8" spans="1:18" s="900" customFormat="1" ht="12.95" customHeight="1">
      <c r="A8" s="1774"/>
      <c r="B8" s="912"/>
      <c r="C8" s="912"/>
      <c r="D8" s="913" t="s">
        <v>1027</v>
      </c>
      <c r="E8" s="913" t="s">
        <v>1028</v>
      </c>
      <c r="F8" s="916" t="s">
        <v>1029</v>
      </c>
      <c r="G8" s="914"/>
      <c r="H8" s="916" t="s">
        <v>1030</v>
      </c>
      <c r="I8" s="912"/>
      <c r="J8" s="914"/>
      <c r="K8" s="914"/>
      <c r="L8" s="917" t="s">
        <v>1031</v>
      </c>
      <c r="M8" s="918"/>
      <c r="N8" s="914"/>
      <c r="O8" s="915"/>
      <c r="P8" s="1777"/>
      <c r="Q8" s="911"/>
      <c r="R8" s="911"/>
    </row>
    <row r="9" spans="1:18" s="900" customFormat="1" ht="12.95" customHeight="1">
      <c r="A9" s="1774"/>
      <c r="B9" s="919"/>
      <c r="C9" s="919"/>
      <c r="D9" s="920"/>
      <c r="E9" s="920"/>
      <c r="F9" s="921"/>
      <c r="G9" s="920"/>
      <c r="H9" s="921" t="s">
        <v>1032</v>
      </c>
      <c r="I9" s="919"/>
      <c r="J9" s="920"/>
      <c r="K9" s="920"/>
      <c r="L9" s="922" t="s">
        <v>1033</v>
      </c>
      <c r="M9" s="923"/>
      <c r="N9" s="920"/>
      <c r="O9" s="921"/>
      <c r="P9" s="1777"/>
      <c r="Q9" s="911"/>
      <c r="R9" s="911"/>
    </row>
    <row r="10" spans="1:18" s="900" customFormat="1" ht="12.95" customHeight="1">
      <c r="A10" s="1775"/>
      <c r="B10" s="924" t="s">
        <v>17</v>
      </c>
      <c r="C10" s="924" t="s">
        <v>1034</v>
      </c>
      <c r="D10" s="925" t="s">
        <v>1035</v>
      </c>
      <c r="E10" s="925" t="s">
        <v>1036</v>
      </c>
      <c r="F10" s="926" t="s">
        <v>1037</v>
      </c>
      <c r="G10" s="925" t="s">
        <v>17</v>
      </c>
      <c r="H10" s="926" t="s">
        <v>1038</v>
      </c>
      <c r="I10" s="924" t="s">
        <v>356</v>
      </c>
      <c r="J10" s="925" t="s">
        <v>357</v>
      </c>
      <c r="K10" s="925" t="s">
        <v>17</v>
      </c>
      <c r="L10" s="721" t="s">
        <v>1039</v>
      </c>
      <c r="M10" s="722"/>
      <c r="N10" s="925" t="s">
        <v>356</v>
      </c>
      <c r="O10" s="926" t="s">
        <v>357</v>
      </c>
      <c r="P10" s="1709"/>
      <c r="Q10" s="911"/>
      <c r="R10" s="911"/>
    </row>
    <row r="11" spans="1:18" s="911" customFormat="1" ht="5.0999999999999996" customHeight="1">
      <c r="A11" s="927"/>
      <c r="B11" s="928"/>
      <c r="C11" s="928"/>
      <c r="D11" s="928"/>
      <c r="E11" s="928"/>
      <c r="F11" s="928"/>
      <c r="G11" s="928"/>
      <c r="H11" s="928"/>
      <c r="I11" s="928"/>
      <c r="J11" s="928"/>
      <c r="K11" s="928"/>
      <c r="L11" s="929"/>
      <c r="M11" s="929"/>
      <c r="N11" s="928"/>
      <c r="O11" s="928"/>
      <c r="P11" s="930"/>
    </row>
    <row r="12" spans="1:18" s="900" customFormat="1" ht="27.95" customHeight="1">
      <c r="A12" s="931">
        <v>1990</v>
      </c>
      <c r="B12" s="30">
        <v>185</v>
      </c>
      <c r="C12" s="932">
        <v>39</v>
      </c>
      <c r="D12" s="932">
        <v>146</v>
      </c>
      <c r="E12" s="932">
        <v>103</v>
      </c>
      <c r="F12" s="932">
        <v>43</v>
      </c>
      <c r="G12" s="30">
        <v>830</v>
      </c>
      <c r="H12" s="1220">
        <f>G12/B12</f>
        <v>4.4864864864864868</v>
      </c>
      <c r="I12" s="932">
        <v>438</v>
      </c>
      <c r="J12" s="932">
        <v>392</v>
      </c>
      <c r="K12" s="30">
        <v>200</v>
      </c>
      <c r="L12" s="1781">
        <f>K12/B12</f>
        <v>1.0810810810810811</v>
      </c>
      <c r="M12" s="1781"/>
      <c r="N12" s="30">
        <v>200</v>
      </c>
      <c r="O12" s="30">
        <v>0</v>
      </c>
      <c r="P12" s="933">
        <v>1990</v>
      </c>
      <c r="Q12" s="911"/>
      <c r="R12" s="911"/>
    </row>
    <row r="13" spans="1:18" s="900" customFormat="1" ht="27.95" customHeight="1">
      <c r="A13" s="931">
        <v>1995</v>
      </c>
      <c r="B13" s="30">
        <v>1115</v>
      </c>
      <c r="C13" s="932">
        <v>446</v>
      </c>
      <c r="D13" s="932">
        <v>669</v>
      </c>
      <c r="E13" s="932">
        <v>525</v>
      </c>
      <c r="F13" s="932">
        <v>144</v>
      </c>
      <c r="G13" s="30">
        <v>4143</v>
      </c>
      <c r="H13" s="1220">
        <f>G13/B13</f>
        <v>3.7156950672645741</v>
      </c>
      <c r="I13" s="932">
        <v>2093</v>
      </c>
      <c r="J13" s="932">
        <v>2050</v>
      </c>
      <c r="K13" s="30">
        <v>1226</v>
      </c>
      <c r="L13" s="1781">
        <f>K13/B13</f>
        <v>1.0995515695067264</v>
      </c>
      <c r="M13" s="1781"/>
      <c r="N13" s="30">
        <v>1129</v>
      </c>
      <c r="O13" s="30">
        <v>97</v>
      </c>
      <c r="P13" s="933">
        <v>1995</v>
      </c>
      <c r="Q13" s="911"/>
      <c r="R13" s="911"/>
    </row>
    <row r="14" spans="1:18" s="900" customFormat="1" ht="27.95" customHeight="1">
      <c r="A14" s="931">
        <v>2000</v>
      </c>
      <c r="B14" s="30">
        <v>1009</v>
      </c>
      <c r="C14" s="932">
        <v>609</v>
      </c>
      <c r="D14" s="932">
        <v>400</v>
      </c>
      <c r="E14" s="932">
        <v>314</v>
      </c>
      <c r="F14" s="932">
        <v>86</v>
      </c>
      <c r="G14" s="30">
        <v>3422</v>
      </c>
      <c r="H14" s="1220">
        <f>G14/B14</f>
        <v>3.3914767096134786</v>
      </c>
      <c r="I14" s="932">
        <v>1756</v>
      </c>
      <c r="J14" s="932">
        <v>1666</v>
      </c>
      <c r="K14" s="30">
        <v>1206</v>
      </c>
      <c r="L14" s="1781">
        <f>K14/B14</f>
        <v>1.1952428146679881</v>
      </c>
      <c r="M14" s="1781"/>
      <c r="N14" s="30">
        <v>1028</v>
      </c>
      <c r="O14" s="30">
        <v>178</v>
      </c>
      <c r="P14" s="933">
        <v>2000</v>
      </c>
      <c r="Q14" s="911"/>
      <c r="R14" s="911"/>
    </row>
    <row r="15" spans="1:18" s="900" customFormat="1" ht="27.95" customHeight="1">
      <c r="A15" s="931">
        <v>2005</v>
      </c>
      <c r="B15" s="30">
        <v>1066</v>
      </c>
      <c r="C15" s="932">
        <v>568</v>
      </c>
      <c r="D15" s="932">
        <v>498</v>
      </c>
      <c r="E15" s="932">
        <v>303</v>
      </c>
      <c r="F15" s="932">
        <v>195</v>
      </c>
      <c r="G15" s="30">
        <v>3288</v>
      </c>
      <c r="H15" s="1220">
        <v>3.0844277673545966</v>
      </c>
      <c r="I15" s="932">
        <v>1713</v>
      </c>
      <c r="J15" s="932">
        <v>1575</v>
      </c>
      <c r="K15" s="30">
        <v>1278</v>
      </c>
      <c r="L15" s="1223"/>
      <c r="M15" s="1223">
        <v>1.1988742964352721</v>
      </c>
      <c r="N15" s="30">
        <v>1054</v>
      </c>
      <c r="O15" s="30">
        <v>224</v>
      </c>
      <c r="P15" s="933">
        <v>2005</v>
      </c>
      <c r="Q15" s="911"/>
      <c r="R15" s="911"/>
    </row>
    <row r="16" spans="1:18" s="900" customFormat="1" ht="27.95" customHeight="1">
      <c r="A16" s="931">
        <v>2010</v>
      </c>
      <c r="B16" s="428">
        <v>740</v>
      </c>
      <c r="C16" s="428">
        <v>430</v>
      </c>
      <c r="D16" s="447">
        <v>310</v>
      </c>
      <c r="E16" s="447">
        <v>230</v>
      </c>
      <c r="F16" s="447">
        <v>80</v>
      </c>
      <c r="G16" s="447">
        <v>2068</v>
      </c>
      <c r="H16" s="1220">
        <v>2.79</v>
      </c>
      <c r="I16" s="447">
        <v>1091</v>
      </c>
      <c r="J16" s="447">
        <v>977</v>
      </c>
      <c r="K16" s="447">
        <v>979</v>
      </c>
      <c r="L16" s="1780">
        <v>1.22</v>
      </c>
      <c r="M16" s="1768"/>
      <c r="N16" s="1219">
        <v>752</v>
      </c>
      <c r="O16" s="1219">
        <v>227</v>
      </c>
      <c r="P16" s="933">
        <v>2010</v>
      </c>
      <c r="Q16" s="911"/>
      <c r="R16" s="911"/>
    </row>
    <row r="17" spans="1:18" s="939" customFormat="1" ht="32.1" customHeight="1">
      <c r="A17" s="934">
        <v>2015</v>
      </c>
      <c r="B17" s="430">
        <v>555</v>
      </c>
      <c r="C17" s="430">
        <v>309</v>
      </c>
      <c r="D17" s="935">
        <v>246</v>
      </c>
      <c r="E17" s="935">
        <v>198</v>
      </c>
      <c r="F17" s="935">
        <v>48</v>
      </c>
      <c r="G17" s="935">
        <v>1367</v>
      </c>
      <c r="H17" s="1221">
        <v>2.46</v>
      </c>
      <c r="I17" s="935">
        <v>722</v>
      </c>
      <c r="J17" s="935">
        <v>645</v>
      </c>
      <c r="K17" s="935">
        <v>768</v>
      </c>
      <c r="L17" s="1766">
        <v>1.22</v>
      </c>
      <c r="M17" s="1767"/>
      <c r="N17" s="936">
        <v>559</v>
      </c>
      <c r="O17" s="936">
        <v>209</v>
      </c>
      <c r="P17" s="937">
        <v>2015</v>
      </c>
      <c r="Q17" s="938"/>
      <c r="R17" s="938"/>
    </row>
    <row r="18" spans="1:18" s="951" customFormat="1" ht="5.0999999999999996" customHeight="1" thickBot="1">
      <c r="A18" s="940"/>
      <c r="B18" s="941"/>
      <c r="C18" s="942"/>
      <c r="D18" s="943"/>
      <c r="E18" s="942"/>
      <c r="F18" s="942"/>
      <c r="G18" s="943"/>
      <c r="H18" s="944"/>
      <c r="I18" s="942"/>
      <c r="J18" s="942"/>
      <c r="K18" s="945"/>
      <c r="L18" s="946"/>
      <c r="M18" s="947"/>
      <c r="N18" s="948"/>
      <c r="O18" s="948"/>
      <c r="P18" s="949"/>
      <c r="Q18" s="950"/>
      <c r="R18" s="950"/>
    </row>
    <row r="19" spans="1:18" s="958" customFormat="1" ht="15" customHeight="1">
      <c r="A19" s="545" t="s">
        <v>1040</v>
      </c>
      <c r="B19" s="952"/>
      <c r="C19" s="953"/>
      <c r="D19" s="954"/>
      <c r="E19" s="953"/>
      <c r="F19" s="953"/>
      <c r="G19" s="954"/>
      <c r="H19" s="955"/>
      <c r="I19" s="956"/>
      <c r="J19" s="953"/>
      <c r="K19" s="957"/>
      <c r="M19" s="959"/>
      <c r="N19" s="960"/>
      <c r="O19" s="961"/>
      <c r="P19" s="227"/>
      <c r="Q19" s="962"/>
      <c r="R19" s="962"/>
    </row>
    <row r="20" spans="1:18" s="958" customFormat="1" ht="15" customHeight="1">
      <c r="A20" s="963" t="s">
        <v>1041</v>
      </c>
      <c r="B20" s="952"/>
      <c r="C20" s="953"/>
      <c r="E20" s="953"/>
      <c r="F20" s="953"/>
      <c r="G20" s="954"/>
      <c r="H20" s="955"/>
      <c r="I20" s="964"/>
      <c r="J20" s="953"/>
      <c r="K20" s="957"/>
      <c r="M20" s="959"/>
      <c r="N20" s="960"/>
      <c r="O20" s="960"/>
      <c r="Q20" s="962"/>
      <c r="R20" s="962"/>
    </row>
    <row r="21" spans="1:18" s="958" customFormat="1" ht="12.6" customHeight="1">
      <c r="A21" s="965"/>
      <c r="B21" s="952"/>
      <c r="C21" s="953"/>
      <c r="D21" s="954"/>
      <c r="E21" s="953"/>
      <c r="F21" s="953"/>
      <c r="G21" s="954"/>
      <c r="H21" s="955"/>
      <c r="I21" s="953"/>
      <c r="J21" s="953"/>
      <c r="K21" s="957"/>
      <c r="L21" s="966"/>
      <c r="M21" s="959"/>
      <c r="N21" s="960"/>
      <c r="O21" s="960"/>
      <c r="Q21" s="962"/>
      <c r="R21" s="962"/>
    </row>
    <row r="22" spans="1:18" s="970" customFormat="1" ht="21.95" customHeight="1">
      <c r="A22" s="967"/>
      <c r="B22" s="968"/>
      <c r="C22" s="968"/>
      <c r="D22" s="968"/>
      <c r="E22" s="968"/>
      <c r="F22" s="968"/>
      <c r="G22" s="968"/>
      <c r="H22" s="968"/>
      <c r="I22" s="969"/>
      <c r="Q22" s="971"/>
      <c r="R22" s="971"/>
    </row>
    <row r="23" spans="1:18" s="900" customFormat="1" ht="21.95" customHeight="1">
      <c r="A23" s="1772" t="s">
        <v>1042</v>
      </c>
      <c r="B23" s="1772"/>
      <c r="C23" s="1772"/>
      <c r="D23" s="1772"/>
      <c r="E23" s="1772"/>
      <c r="F23" s="1772"/>
      <c r="G23" s="1772"/>
      <c r="H23" s="1772"/>
      <c r="I23" s="1773" t="s">
        <v>1043</v>
      </c>
      <c r="J23" s="1773"/>
      <c r="K23" s="1773"/>
      <c r="L23" s="1773"/>
      <c r="M23" s="1773"/>
      <c r="N23" s="1773"/>
      <c r="O23" s="1773"/>
      <c r="P23" s="1773"/>
      <c r="Q23" s="911"/>
      <c r="R23" s="911"/>
    </row>
    <row r="24" spans="1:18" s="901" customFormat="1" ht="21.95" customHeight="1">
      <c r="I24" s="1769"/>
      <c r="J24" s="1769"/>
      <c r="K24" s="1769"/>
      <c r="L24" s="1769"/>
      <c r="M24" s="1769"/>
      <c r="N24" s="1769"/>
      <c r="O24" s="1769"/>
      <c r="Q24" s="902"/>
      <c r="R24" s="902"/>
    </row>
    <row r="25" spans="1:18" s="907" customFormat="1" ht="15" customHeight="1" thickBot="1">
      <c r="A25" s="903" t="s">
        <v>1017</v>
      </c>
      <c r="B25" s="904"/>
      <c r="C25" s="904"/>
      <c r="D25" s="904"/>
      <c r="E25" s="904"/>
      <c r="F25" s="904"/>
      <c r="G25" s="1770"/>
      <c r="H25" s="1770"/>
      <c r="I25" s="904"/>
      <c r="J25" s="905"/>
      <c r="K25" s="904"/>
      <c r="L25" s="904"/>
      <c r="M25" s="904"/>
      <c r="N25" s="1771" t="s">
        <v>1044</v>
      </c>
      <c r="O25" s="1771"/>
      <c r="P25" s="1771"/>
      <c r="Q25" s="906"/>
      <c r="R25" s="906"/>
    </row>
    <row r="26" spans="1:18" s="900" customFormat="1" ht="15" customHeight="1">
      <c r="A26" s="1708" t="s">
        <v>1045</v>
      </c>
      <c r="B26" s="908" t="s">
        <v>1019</v>
      </c>
      <c r="C26" s="908"/>
      <c r="D26" s="908"/>
      <c r="E26" s="908"/>
      <c r="F26" s="908"/>
      <c r="G26" s="909" t="s">
        <v>1020</v>
      </c>
      <c r="H26" s="908"/>
      <c r="I26" s="910" t="s">
        <v>1021</v>
      </c>
      <c r="J26" s="908"/>
      <c r="K26" s="909" t="s">
        <v>1022</v>
      </c>
      <c r="L26" s="908"/>
      <c r="M26" s="908"/>
      <c r="N26" s="908"/>
      <c r="O26" s="908"/>
      <c r="P26" s="1776" t="s">
        <v>1023</v>
      </c>
      <c r="Q26" s="911"/>
      <c r="R26" s="911"/>
    </row>
    <row r="27" spans="1:18" s="900" customFormat="1" ht="15" customHeight="1">
      <c r="A27" s="1774"/>
      <c r="B27" s="912" t="s">
        <v>844</v>
      </c>
      <c r="C27" s="912" t="s">
        <v>1024</v>
      </c>
      <c r="D27" s="972" t="s">
        <v>1046</v>
      </c>
      <c r="E27" s="973"/>
      <c r="F27" s="917"/>
      <c r="G27" s="1778" t="s">
        <v>1026</v>
      </c>
      <c r="H27" s="1779"/>
      <c r="I27" s="912" t="s">
        <v>342</v>
      </c>
      <c r="J27" s="913" t="s">
        <v>343</v>
      </c>
      <c r="K27" s="1778" t="s">
        <v>1026</v>
      </c>
      <c r="L27" s="1779"/>
      <c r="M27" s="912" t="s">
        <v>211</v>
      </c>
      <c r="N27" s="914" t="s">
        <v>342</v>
      </c>
      <c r="O27" s="915" t="s">
        <v>343</v>
      </c>
      <c r="P27" s="1777"/>
      <c r="Q27" s="911"/>
      <c r="R27" s="911"/>
    </row>
    <row r="28" spans="1:18" s="900" customFormat="1" ht="12.95" customHeight="1">
      <c r="A28" s="1774"/>
      <c r="B28" s="912"/>
      <c r="C28" s="912"/>
      <c r="D28" s="913" t="s">
        <v>1027</v>
      </c>
      <c r="E28" s="913" t="s">
        <v>1028</v>
      </c>
      <c r="F28" s="916" t="s">
        <v>1029</v>
      </c>
      <c r="G28" s="914"/>
      <c r="H28" s="916" t="s">
        <v>1030</v>
      </c>
      <c r="I28" s="912"/>
      <c r="J28" s="914"/>
      <c r="K28" s="914"/>
      <c r="L28" s="917" t="s">
        <v>1031</v>
      </c>
      <c r="M28" s="918"/>
      <c r="N28" s="914"/>
      <c r="O28" s="915"/>
      <c r="P28" s="1777"/>
      <c r="Q28" s="911"/>
      <c r="R28" s="911"/>
    </row>
    <row r="29" spans="1:18" s="900" customFormat="1" ht="12.95" customHeight="1">
      <c r="A29" s="1774"/>
      <c r="B29" s="919"/>
      <c r="C29" s="919"/>
      <c r="D29" s="920"/>
      <c r="E29" s="920"/>
      <c r="F29" s="921"/>
      <c r="G29" s="920"/>
      <c r="H29" s="921" t="s">
        <v>1032</v>
      </c>
      <c r="I29" s="919"/>
      <c r="J29" s="920"/>
      <c r="K29" s="920"/>
      <c r="L29" s="922" t="s">
        <v>1033</v>
      </c>
      <c r="M29" s="923"/>
      <c r="N29" s="920"/>
      <c r="O29" s="921"/>
      <c r="P29" s="1777"/>
      <c r="Q29" s="911"/>
      <c r="R29" s="911"/>
    </row>
    <row r="30" spans="1:18" s="900" customFormat="1" ht="12.95" customHeight="1">
      <c r="A30" s="1775"/>
      <c r="B30" s="924" t="s">
        <v>17</v>
      </c>
      <c r="C30" s="924" t="s">
        <v>1034</v>
      </c>
      <c r="D30" s="925" t="s">
        <v>1035</v>
      </c>
      <c r="E30" s="925" t="s">
        <v>1036</v>
      </c>
      <c r="F30" s="926" t="s">
        <v>1037</v>
      </c>
      <c r="G30" s="925" t="s">
        <v>17</v>
      </c>
      <c r="H30" s="926" t="s">
        <v>1038</v>
      </c>
      <c r="I30" s="924" t="s">
        <v>356</v>
      </c>
      <c r="J30" s="925" t="s">
        <v>357</v>
      </c>
      <c r="K30" s="925" t="s">
        <v>17</v>
      </c>
      <c r="L30" s="721" t="s">
        <v>1039</v>
      </c>
      <c r="M30" s="722"/>
      <c r="N30" s="925" t="s">
        <v>356</v>
      </c>
      <c r="O30" s="926" t="s">
        <v>357</v>
      </c>
      <c r="P30" s="1709"/>
      <c r="Q30" s="911"/>
      <c r="R30" s="911"/>
    </row>
    <row r="31" spans="1:18" s="911" customFormat="1" ht="5.0999999999999996" customHeight="1">
      <c r="A31" s="927"/>
      <c r="B31" s="928"/>
      <c r="C31" s="928"/>
      <c r="D31" s="928"/>
      <c r="E31" s="928"/>
      <c r="F31" s="928"/>
      <c r="G31" s="928"/>
      <c r="H31" s="928"/>
      <c r="I31" s="928"/>
      <c r="J31" s="928"/>
      <c r="K31" s="928"/>
      <c r="L31" s="929"/>
      <c r="M31" s="929"/>
      <c r="N31" s="928"/>
      <c r="O31" s="928"/>
      <c r="P31" s="930"/>
    </row>
    <row r="32" spans="1:18" s="900" customFormat="1" ht="27.95" customHeight="1">
      <c r="A32" s="931">
        <v>1990</v>
      </c>
      <c r="B32" s="30">
        <v>3</v>
      </c>
      <c r="C32" s="30">
        <v>1</v>
      </c>
      <c r="D32" s="30">
        <v>2</v>
      </c>
      <c r="E32" s="30">
        <v>0</v>
      </c>
      <c r="F32" s="30">
        <v>2</v>
      </c>
      <c r="G32" s="30">
        <v>10</v>
      </c>
      <c r="H32" s="1220">
        <v>3.3333333333333335</v>
      </c>
      <c r="I32" s="30">
        <v>7</v>
      </c>
      <c r="J32" s="30">
        <v>3</v>
      </c>
      <c r="K32" s="30">
        <v>4</v>
      </c>
      <c r="L32" s="1781">
        <v>1.3333333333333333</v>
      </c>
      <c r="M32" s="1782"/>
      <c r="N32" s="30">
        <v>4</v>
      </c>
      <c r="O32" s="447">
        <v>0</v>
      </c>
      <c r="P32" s="933">
        <v>1990</v>
      </c>
      <c r="Q32" s="911"/>
      <c r="R32" s="911"/>
    </row>
    <row r="33" spans="1:18" s="900" customFormat="1" ht="27.95" customHeight="1">
      <c r="A33" s="931">
        <v>1995</v>
      </c>
      <c r="B33" s="30">
        <v>15</v>
      </c>
      <c r="C33" s="932">
        <v>6</v>
      </c>
      <c r="D33" s="30">
        <v>9</v>
      </c>
      <c r="E33" s="932">
        <v>1</v>
      </c>
      <c r="F33" s="932">
        <v>8</v>
      </c>
      <c r="G33" s="30">
        <v>57</v>
      </c>
      <c r="H33" s="1220">
        <v>3.8</v>
      </c>
      <c r="I33" s="932">
        <v>29</v>
      </c>
      <c r="J33" s="932">
        <v>28</v>
      </c>
      <c r="K33" s="30">
        <v>36</v>
      </c>
      <c r="L33" s="1781">
        <v>2.4</v>
      </c>
      <c r="M33" s="1782"/>
      <c r="N33" s="30">
        <v>21</v>
      </c>
      <c r="O33" s="447">
        <v>15</v>
      </c>
      <c r="P33" s="933">
        <v>1995</v>
      </c>
      <c r="Q33" s="911"/>
      <c r="R33" s="911"/>
    </row>
    <row r="34" spans="1:18" s="900" customFormat="1" ht="27.95" customHeight="1">
      <c r="A34" s="931">
        <v>2000</v>
      </c>
      <c r="B34" s="30">
        <v>9</v>
      </c>
      <c r="C34" s="932">
        <v>2</v>
      </c>
      <c r="D34" s="30">
        <v>7</v>
      </c>
      <c r="E34" s="932">
        <v>5</v>
      </c>
      <c r="F34" s="932">
        <v>2</v>
      </c>
      <c r="G34" s="30">
        <v>28</v>
      </c>
      <c r="H34" s="1220">
        <v>3.1111111111111112</v>
      </c>
      <c r="I34" s="932">
        <v>17</v>
      </c>
      <c r="J34" s="932">
        <v>11</v>
      </c>
      <c r="K34" s="30">
        <v>17</v>
      </c>
      <c r="L34" s="1781">
        <v>1.8888888888888888</v>
      </c>
      <c r="M34" s="1782"/>
      <c r="N34" s="30">
        <v>13</v>
      </c>
      <c r="O34" s="447">
        <v>4</v>
      </c>
      <c r="P34" s="933">
        <v>2000</v>
      </c>
      <c r="Q34" s="911"/>
      <c r="R34" s="911"/>
    </row>
    <row r="35" spans="1:18" s="900" customFormat="1" ht="27.95" customHeight="1">
      <c r="A35" s="931">
        <v>2005</v>
      </c>
      <c r="B35" s="30">
        <v>3</v>
      </c>
      <c r="C35" s="932">
        <v>0</v>
      </c>
      <c r="D35" s="30">
        <v>3</v>
      </c>
      <c r="E35" s="932">
        <v>2</v>
      </c>
      <c r="F35" s="932">
        <v>1</v>
      </c>
      <c r="G35" s="30">
        <v>7</v>
      </c>
      <c r="H35" s="1220">
        <v>2.3333333333333335</v>
      </c>
      <c r="I35" s="932">
        <v>4</v>
      </c>
      <c r="J35" s="932">
        <v>3</v>
      </c>
      <c r="K35" s="30">
        <v>7</v>
      </c>
      <c r="L35" s="1781">
        <v>2.3333333333333335</v>
      </c>
      <c r="M35" s="1781"/>
      <c r="N35" s="30">
        <v>4</v>
      </c>
      <c r="O35" s="447">
        <v>3</v>
      </c>
      <c r="P35" s="933">
        <v>2005</v>
      </c>
      <c r="Q35" s="911"/>
      <c r="R35" s="911"/>
    </row>
    <row r="36" spans="1:18" s="900" customFormat="1" ht="27.95" customHeight="1">
      <c r="A36" s="931">
        <v>2010</v>
      </c>
      <c r="B36" s="428">
        <v>4</v>
      </c>
      <c r="C36" s="428">
        <v>2</v>
      </c>
      <c r="D36" s="447">
        <v>2</v>
      </c>
      <c r="E36" s="447">
        <v>1</v>
      </c>
      <c r="F36" s="447">
        <v>1</v>
      </c>
      <c r="G36" s="447">
        <v>10</v>
      </c>
      <c r="H36" s="1220">
        <v>2.5</v>
      </c>
      <c r="I36" s="447">
        <v>6</v>
      </c>
      <c r="J36" s="447">
        <v>4</v>
      </c>
      <c r="K36" s="447">
        <v>6</v>
      </c>
      <c r="L36" s="1780">
        <v>1.5</v>
      </c>
      <c r="M36" s="1768"/>
      <c r="N36" s="1219">
        <v>4</v>
      </c>
      <c r="O36" s="1219">
        <v>2</v>
      </c>
      <c r="P36" s="933">
        <v>2010</v>
      </c>
      <c r="Q36" s="911"/>
      <c r="R36" s="911"/>
    </row>
    <row r="37" spans="1:18" s="939" customFormat="1" ht="32.1" customHeight="1">
      <c r="A37" s="934">
        <v>2015</v>
      </c>
      <c r="B37" s="430">
        <v>6</v>
      </c>
      <c r="C37" s="430">
        <v>3</v>
      </c>
      <c r="D37" s="935">
        <v>3</v>
      </c>
      <c r="E37" s="935">
        <v>1</v>
      </c>
      <c r="F37" s="935">
        <v>2</v>
      </c>
      <c r="G37" s="935">
        <v>14</v>
      </c>
      <c r="H37" s="1221">
        <v>2.33</v>
      </c>
      <c r="I37" s="935">
        <v>8</v>
      </c>
      <c r="J37" s="935">
        <v>6</v>
      </c>
      <c r="K37" s="935">
        <v>12</v>
      </c>
      <c r="L37" s="1766">
        <v>2</v>
      </c>
      <c r="M37" s="1768"/>
      <c r="N37" s="936">
        <v>8</v>
      </c>
      <c r="O37" s="936">
        <v>4</v>
      </c>
      <c r="P37" s="937">
        <v>2015</v>
      </c>
      <c r="Q37" s="938"/>
      <c r="R37" s="938"/>
    </row>
    <row r="38" spans="1:18" s="951" customFormat="1" ht="5.0999999999999996" customHeight="1" thickBot="1">
      <c r="A38" s="940"/>
      <c r="B38" s="941"/>
      <c r="C38" s="942"/>
      <c r="D38" s="943"/>
      <c r="E38" s="942"/>
      <c r="F38" s="942"/>
      <c r="G38" s="943"/>
      <c r="H38" s="944"/>
      <c r="I38" s="942"/>
      <c r="J38" s="942"/>
      <c r="K38" s="945"/>
      <c r="L38" s="946"/>
      <c r="M38" s="947"/>
      <c r="N38" s="948"/>
      <c r="O38" s="948"/>
      <c r="P38" s="949"/>
      <c r="Q38" s="950"/>
      <c r="R38" s="950"/>
    </row>
    <row r="39" spans="1:18" s="958" customFormat="1" ht="15" customHeight="1">
      <c r="A39" s="545" t="s">
        <v>1047</v>
      </c>
      <c r="B39" s="952"/>
      <c r="C39" s="953"/>
      <c r="D39" s="954"/>
      <c r="E39" s="953"/>
      <c r="F39" s="953"/>
      <c r="G39" s="954"/>
      <c r="H39" s="955"/>
      <c r="I39" s="965"/>
      <c r="J39" s="953"/>
      <c r="K39" s="957"/>
      <c r="L39" s="974"/>
      <c r="M39" s="959"/>
      <c r="N39" s="975"/>
      <c r="O39" s="961"/>
      <c r="P39" s="976"/>
      <c r="Q39" s="962"/>
      <c r="R39" s="962"/>
    </row>
    <row r="40" spans="1:18" s="970" customFormat="1" ht="15" customHeight="1">
      <c r="A40" s="963" t="s">
        <v>1048</v>
      </c>
      <c r="B40" s="968"/>
      <c r="C40" s="968"/>
      <c r="D40" s="968"/>
      <c r="E40" s="968"/>
      <c r="F40" s="968"/>
      <c r="G40" s="968"/>
      <c r="H40" s="968"/>
      <c r="I40" s="977"/>
      <c r="J40" s="969"/>
      <c r="L40" s="978"/>
      <c r="N40" s="979"/>
      <c r="O40" s="980"/>
      <c r="P40" s="227"/>
    </row>
  </sheetData>
  <mergeCells count="30">
    <mergeCell ref="L16:M16"/>
    <mergeCell ref="L12:M12"/>
    <mergeCell ref="L13:M13"/>
    <mergeCell ref="L14:M14"/>
    <mergeCell ref="A6:A10"/>
    <mergeCell ref="P6:P10"/>
    <mergeCell ref="D7:F7"/>
    <mergeCell ref="G7:H7"/>
    <mergeCell ref="K7:L7"/>
    <mergeCell ref="A3:H3"/>
    <mergeCell ref="I3:P3"/>
    <mergeCell ref="I4:O4"/>
    <mergeCell ref="G5:H5"/>
    <mergeCell ref="N5:P5"/>
    <mergeCell ref="L17:M17"/>
    <mergeCell ref="L37:M37"/>
    <mergeCell ref="I24:O24"/>
    <mergeCell ref="G25:H25"/>
    <mergeCell ref="N25:P25"/>
    <mergeCell ref="A23:H23"/>
    <mergeCell ref="I23:P23"/>
    <mergeCell ref="A26:A30"/>
    <mergeCell ref="P26:P30"/>
    <mergeCell ref="G27:H27"/>
    <mergeCell ref="K27:L27"/>
    <mergeCell ref="L36:M36"/>
    <mergeCell ref="L32:M32"/>
    <mergeCell ref="L33:M33"/>
    <mergeCell ref="L34:M34"/>
    <mergeCell ref="L35:M35"/>
  </mergeCells>
  <phoneticPr fontId="4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orientation="portrait" r:id="rId1"/>
  <headerFooter alignWithMargins="0"/>
  <colBreaks count="1" manualBreakCount="1">
    <brk id="8" max="39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rgb="FFFF0000"/>
  </sheetPr>
  <dimension ref="A1:M38"/>
  <sheetViews>
    <sheetView view="pageBreakPreview" topLeftCell="A22" zoomScaleNormal="100" zoomScaleSheetLayoutView="100" workbookViewId="0">
      <selection activeCell="G29" sqref="G29"/>
    </sheetView>
  </sheetViews>
  <sheetFormatPr defaultColWidth="9.140625" defaultRowHeight="12.75"/>
  <cols>
    <col min="1" max="1" width="9.7109375" style="29" customWidth="1"/>
    <col min="2" max="2" width="15.140625" style="29" customWidth="1"/>
    <col min="3" max="3" width="14.5703125" style="29" customWidth="1"/>
    <col min="4" max="4" width="15.140625" style="29" customWidth="1"/>
    <col min="5" max="7" width="14.5703125" style="29" customWidth="1"/>
    <col min="8" max="13" width="7.42578125" style="29" customWidth="1"/>
    <col min="14" max="14" width="9.28515625" style="29" customWidth="1"/>
    <col min="15" max="256" width="9.140625" style="29"/>
    <col min="257" max="257" width="9.7109375" style="29" customWidth="1"/>
    <col min="258" max="258" width="15.140625" style="29" customWidth="1"/>
    <col min="259" max="259" width="14.5703125" style="29" customWidth="1"/>
    <col min="260" max="260" width="15.140625" style="29" customWidth="1"/>
    <col min="261" max="263" width="14.5703125" style="29" customWidth="1"/>
    <col min="264" max="269" width="7.42578125" style="29" customWidth="1"/>
    <col min="270" max="270" width="9.28515625" style="29" customWidth="1"/>
    <col min="271" max="512" width="9.140625" style="29"/>
    <col min="513" max="513" width="9.7109375" style="29" customWidth="1"/>
    <col min="514" max="514" width="15.140625" style="29" customWidth="1"/>
    <col min="515" max="515" width="14.5703125" style="29" customWidth="1"/>
    <col min="516" max="516" width="15.140625" style="29" customWidth="1"/>
    <col min="517" max="519" width="14.5703125" style="29" customWidth="1"/>
    <col min="520" max="525" width="7.42578125" style="29" customWidth="1"/>
    <col min="526" max="526" width="9.28515625" style="29" customWidth="1"/>
    <col min="527" max="768" width="9.140625" style="29"/>
    <col min="769" max="769" width="9.7109375" style="29" customWidth="1"/>
    <col min="770" max="770" width="15.140625" style="29" customWidth="1"/>
    <col min="771" max="771" width="14.5703125" style="29" customWidth="1"/>
    <col min="772" max="772" width="15.140625" style="29" customWidth="1"/>
    <col min="773" max="775" width="14.5703125" style="29" customWidth="1"/>
    <col min="776" max="781" width="7.42578125" style="29" customWidth="1"/>
    <col min="782" max="782" width="9.28515625" style="29" customWidth="1"/>
    <col min="783" max="1024" width="9.140625" style="29"/>
    <col min="1025" max="1025" width="9.7109375" style="29" customWidth="1"/>
    <col min="1026" max="1026" width="15.140625" style="29" customWidth="1"/>
    <col min="1027" max="1027" width="14.5703125" style="29" customWidth="1"/>
    <col min="1028" max="1028" width="15.140625" style="29" customWidth="1"/>
    <col min="1029" max="1031" width="14.5703125" style="29" customWidth="1"/>
    <col min="1032" max="1037" width="7.42578125" style="29" customWidth="1"/>
    <col min="1038" max="1038" width="9.28515625" style="29" customWidth="1"/>
    <col min="1039" max="1280" width="9.140625" style="29"/>
    <col min="1281" max="1281" width="9.7109375" style="29" customWidth="1"/>
    <col min="1282" max="1282" width="15.140625" style="29" customWidth="1"/>
    <col min="1283" max="1283" width="14.5703125" style="29" customWidth="1"/>
    <col min="1284" max="1284" width="15.140625" style="29" customWidth="1"/>
    <col min="1285" max="1287" width="14.5703125" style="29" customWidth="1"/>
    <col min="1288" max="1293" width="7.42578125" style="29" customWidth="1"/>
    <col min="1294" max="1294" width="9.28515625" style="29" customWidth="1"/>
    <col min="1295" max="1536" width="9.140625" style="29"/>
    <col min="1537" max="1537" width="9.7109375" style="29" customWidth="1"/>
    <col min="1538" max="1538" width="15.140625" style="29" customWidth="1"/>
    <col min="1539" max="1539" width="14.5703125" style="29" customWidth="1"/>
    <col min="1540" max="1540" width="15.140625" style="29" customWidth="1"/>
    <col min="1541" max="1543" width="14.5703125" style="29" customWidth="1"/>
    <col min="1544" max="1549" width="7.42578125" style="29" customWidth="1"/>
    <col min="1550" max="1550" width="9.28515625" style="29" customWidth="1"/>
    <col min="1551" max="1792" width="9.140625" style="29"/>
    <col min="1793" max="1793" width="9.7109375" style="29" customWidth="1"/>
    <col min="1794" max="1794" width="15.140625" style="29" customWidth="1"/>
    <col min="1795" max="1795" width="14.5703125" style="29" customWidth="1"/>
    <col min="1796" max="1796" width="15.140625" style="29" customWidth="1"/>
    <col min="1797" max="1799" width="14.5703125" style="29" customWidth="1"/>
    <col min="1800" max="1805" width="7.42578125" style="29" customWidth="1"/>
    <col min="1806" max="1806" width="9.28515625" style="29" customWidth="1"/>
    <col min="1807" max="2048" width="9.140625" style="29"/>
    <col min="2049" max="2049" width="9.7109375" style="29" customWidth="1"/>
    <col min="2050" max="2050" width="15.140625" style="29" customWidth="1"/>
    <col min="2051" max="2051" width="14.5703125" style="29" customWidth="1"/>
    <col min="2052" max="2052" width="15.140625" style="29" customWidth="1"/>
    <col min="2053" max="2055" width="14.5703125" style="29" customWidth="1"/>
    <col min="2056" max="2061" width="7.42578125" style="29" customWidth="1"/>
    <col min="2062" max="2062" width="9.28515625" style="29" customWidth="1"/>
    <col min="2063" max="2304" width="9.140625" style="29"/>
    <col min="2305" max="2305" width="9.7109375" style="29" customWidth="1"/>
    <col min="2306" max="2306" width="15.140625" style="29" customWidth="1"/>
    <col min="2307" max="2307" width="14.5703125" style="29" customWidth="1"/>
    <col min="2308" max="2308" width="15.140625" style="29" customWidth="1"/>
    <col min="2309" max="2311" width="14.5703125" style="29" customWidth="1"/>
    <col min="2312" max="2317" width="7.42578125" style="29" customWidth="1"/>
    <col min="2318" max="2318" width="9.28515625" style="29" customWidth="1"/>
    <col min="2319" max="2560" width="9.140625" style="29"/>
    <col min="2561" max="2561" width="9.7109375" style="29" customWidth="1"/>
    <col min="2562" max="2562" width="15.140625" style="29" customWidth="1"/>
    <col min="2563" max="2563" width="14.5703125" style="29" customWidth="1"/>
    <col min="2564" max="2564" width="15.140625" style="29" customWidth="1"/>
    <col min="2565" max="2567" width="14.5703125" style="29" customWidth="1"/>
    <col min="2568" max="2573" width="7.42578125" style="29" customWidth="1"/>
    <col min="2574" max="2574" width="9.28515625" style="29" customWidth="1"/>
    <col min="2575" max="2816" width="9.140625" style="29"/>
    <col min="2817" max="2817" width="9.7109375" style="29" customWidth="1"/>
    <col min="2818" max="2818" width="15.140625" style="29" customWidth="1"/>
    <col min="2819" max="2819" width="14.5703125" style="29" customWidth="1"/>
    <col min="2820" max="2820" width="15.140625" style="29" customWidth="1"/>
    <col min="2821" max="2823" width="14.5703125" style="29" customWidth="1"/>
    <col min="2824" max="2829" width="7.42578125" style="29" customWidth="1"/>
    <col min="2830" max="2830" width="9.28515625" style="29" customWidth="1"/>
    <col min="2831" max="3072" width="9.140625" style="29"/>
    <col min="3073" max="3073" width="9.7109375" style="29" customWidth="1"/>
    <col min="3074" max="3074" width="15.140625" style="29" customWidth="1"/>
    <col min="3075" max="3075" width="14.5703125" style="29" customWidth="1"/>
    <col min="3076" max="3076" width="15.140625" style="29" customWidth="1"/>
    <col min="3077" max="3079" width="14.5703125" style="29" customWidth="1"/>
    <col min="3080" max="3085" width="7.42578125" style="29" customWidth="1"/>
    <col min="3086" max="3086" width="9.28515625" style="29" customWidth="1"/>
    <col min="3087" max="3328" width="9.140625" style="29"/>
    <col min="3329" max="3329" width="9.7109375" style="29" customWidth="1"/>
    <col min="3330" max="3330" width="15.140625" style="29" customWidth="1"/>
    <col min="3331" max="3331" width="14.5703125" style="29" customWidth="1"/>
    <col min="3332" max="3332" width="15.140625" style="29" customWidth="1"/>
    <col min="3333" max="3335" width="14.5703125" style="29" customWidth="1"/>
    <col min="3336" max="3341" width="7.42578125" style="29" customWidth="1"/>
    <col min="3342" max="3342" width="9.28515625" style="29" customWidth="1"/>
    <col min="3343" max="3584" width="9.140625" style="29"/>
    <col min="3585" max="3585" width="9.7109375" style="29" customWidth="1"/>
    <col min="3586" max="3586" width="15.140625" style="29" customWidth="1"/>
    <col min="3587" max="3587" width="14.5703125" style="29" customWidth="1"/>
    <col min="3588" max="3588" width="15.140625" style="29" customWidth="1"/>
    <col min="3589" max="3591" width="14.5703125" style="29" customWidth="1"/>
    <col min="3592" max="3597" width="7.42578125" style="29" customWidth="1"/>
    <col min="3598" max="3598" width="9.28515625" style="29" customWidth="1"/>
    <col min="3599" max="3840" width="9.140625" style="29"/>
    <col min="3841" max="3841" width="9.7109375" style="29" customWidth="1"/>
    <col min="3842" max="3842" width="15.140625" style="29" customWidth="1"/>
    <col min="3843" max="3843" width="14.5703125" style="29" customWidth="1"/>
    <col min="3844" max="3844" width="15.140625" style="29" customWidth="1"/>
    <col min="3845" max="3847" width="14.5703125" style="29" customWidth="1"/>
    <col min="3848" max="3853" width="7.42578125" style="29" customWidth="1"/>
    <col min="3854" max="3854" width="9.28515625" style="29" customWidth="1"/>
    <col min="3855" max="4096" width="9.140625" style="29"/>
    <col min="4097" max="4097" width="9.7109375" style="29" customWidth="1"/>
    <col min="4098" max="4098" width="15.140625" style="29" customWidth="1"/>
    <col min="4099" max="4099" width="14.5703125" style="29" customWidth="1"/>
    <col min="4100" max="4100" width="15.140625" style="29" customWidth="1"/>
    <col min="4101" max="4103" width="14.5703125" style="29" customWidth="1"/>
    <col min="4104" max="4109" width="7.42578125" style="29" customWidth="1"/>
    <col min="4110" max="4110" width="9.28515625" style="29" customWidth="1"/>
    <col min="4111" max="4352" width="9.140625" style="29"/>
    <col min="4353" max="4353" width="9.7109375" style="29" customWidth="1"/>
    <col min="4354" max="4354" width="15.140625" style="29" customWidth="1"/>
    <col min="4355" max="4355" width="14.5703125" style="29" customWidth="1"/>
    <col min="4356" max="4356" width="15.140625" style="29" customWidth="1"/>
    <col min="4357" max="4359" width="14.5703125" style="29" customWidth="1"/>
    <col min="4360" max="4365" width="7.42578125" style="29" customWidth="1"/>
    <col min="4366" max="4366" width="9.28515625" style="29" customWidth="1"/>
    <col min="4367" max="4608" width="9.140625" style="29"/>
    <col min="4609" max="4609" width="9.7109375" style="29" customWidth="1"/>
    <col min="4610" max="4610" width="15.140625" style="29" customWidth="1"/>
    <col min="4611" max="4611" width="14.5703125" style="29" customWidth="1"/>
    <col min="4612" max="4612" width="15.140625" style="29" customWidth="1"/>
    <col min="4613" max="4615" width="14.5703125" style="29" customWidth="1"/>
    <col min="4616" max="4621" width="7.42578125" style="29" customWidth="1"/>
    <col min="4622" max="4622" width="9.28515625" style="29" customWidth="1"/>
    <col min="4623" max="4864" width="9.140625" style="29"/>
    <col min="4865" max="4865" width="9.7109375" style="29" customWidth="1"/>
    <col min="4866" max="4866" width="15.140625" style="29" customWidth="1"/>
    <col min="4867" max="4867" width="14.5703125" style="29" customWidth="1"/>
    <col min="4868" max="4868" width="15.140625" style="29" customWidth="1"/>
    <col min="4869" max="4871" width="14.5703125" style="29" customWidth="1"/>
    <col min="4872" max="4877" width="7.42578125" style="29" customWidth="1"/>
    <col min="4878" max="4878" width="9.28515625" style="29" customWidth="1"/>
    <col min="4879" max="5120" width="9.140625" style="29"/>
    <col min="5121" max="5121" width="9.7109375" style="29" customWidth="1"/>
    <col min="5122" max="5122" width="15.140625" style="29" customWidth="1"/>
    <col min="5123" max="5123" width="14.5703125" style="29" customWidth="1"/>
    <col min="5124" max="5124" width="15.140625" style="29" customWidth="1"/>
    <col min="5125" max="5127" width="14.5703125" style="29" customWidth="1"/>
    <col min="5128" max="5133" width="7.42578125" style="29" customWidth="1"/>
    <col min="5134" max="5134" width="9.28515625" style="29" customWidth="1"/>
    <col min="5135" max="5376" width="9.140625" style="29"/>
    <col min="5377" max="5377" width="9.7109375" style="29" customWidth="1"/>
    <col min="5378" max="5378" width="15.140625" style="29" customWidth="1"/>
    <col min="5379" max="5379" width="14.5703125" style="29" customWidth="1"/>
    <col min="5380" max="5380" width="15.140625" style="29" customWidth="1"/>
    <col min="5381" max="5383" width="14.5703125" style="29" customWidth="1"/>
    <col min="5384" max="5389" width="7.42578125" style="29" customWidth="1"/>
    <col min="5390" max="5390" width="9.28515625" style="29" customWidth="1"/>
    <col min="5391" max="5632" width="9.140625" style="29"/>
    <col min="5633" max="5633" width="9.7109375" style="29" customWidth="1"/>
    <col min="5634" max="5634" width="15.140625" style="29" customWidth="1"/>
    <col min="5635" max="5635" width="14.5703125" style="29" customWidth="1"/>
    <col min="5636" max="5636" width="15.140625" style="29" customWidth="1"/>
    <col min="5637" max="5639" width="14.5703125" style="29" customWidth="1"/>
    <col min="5640" max="5645" width="7.42578125" style="29" customWidth="1"/>
    <col min="5646" max="5646" width="9.28515625" style="29" customWidth="1"/>
    <col min="5647" max="5888" width="9.140625" style="29"/>
    <col min="5889" max="5889" width="9.7109375" style="29" customWidth="1"/>
    <col min="5890" max="5890" width="15.140625" style="29" customWidth="1"/>
    <col min="5891" max="5891" width="14.5703125" style="29" customWidth="1"/>
    <col min="5892" max="5892" width="15.140625" style="29" customWidth="1"/>
    <col min="5893" max="5895" width="14.5703125" style="29" customWidth="1"/>
    <col min="5896" max="5901" width="7.42578125" style="29" customWidth="1"/>
    <col min="5902" max="5902" width="9.28515625" style="29" customWidth="1"/>
    <col min="5903" max="6144" width="9.140625" style="29"/>
    <col min="6145" max="6145" width="9.7109375" style="29" customWidth="1"/>
    <col min="6146" max="6146" width="15.140625" style="29" customWidth="1"/>
    <col min="6147" max="6147" width="14.5703125" style="29" customWidth="1"/>
    <col min="6148" max="6148" width="15.140625" style="29" customWidth="1"/>
    <col min="6149" max="6151" width="14.5703125" style="29" customWidth="1"/>
    <col min="6152" max="6157" width="7.42578125" style="29" customWidth="1"/>
    <col min="6158" max="6158" width="9.28515625" style="29" customWidth="1"/>
    <col min="6159" max="6400" width="9.140625" style="29"/>
    <col min="6401" max="6401" width="9.7109375" style="29" customWidth="1"/>
    <col min="6402" max="6402" width="15.140625" style="29" customWidth="1"/>
    <col min="6403" max="6403" width="14.5703125" style="29" customWidth="1"/>
    <col min="6404" max="6404" width="15.140625" style="29" customWidth="1"/>
    <col min="6405" max="6407" width="14.5703125" style="29" customWidth="1"/>
    <col min="6408" max="6413" width="7.42578125" style="29" customWidth="1"/>
    <col min="6414" max="6414" width="9.28515625" style="29" customWidth="1"/>
    <col min="6415" max="6656" width="9.140625" style="29"/>
    <col min="6657" max="6657" width="9.7109375" style="29" customWidth="1"/>
    <col min="6658" max="6658" width="15.140625" style="29" customWidth="1"/>
    <col min="6659" max="6659" width="14.5703125" style="29" customWidth="1"/>
    <col min="6660" max="6660" width="15.140625" style="29" customWidth="1"/>
    <col min="6661" max="6663" width="14.5703125" style="29" customWidth="1"/>
    <col min="6664" max="6669" width="7.42578125" style="29" customWidth="1"/>
    <col min="6670" max="6670" width="9.28515625" style="29" customWidth="1"/>
    <col min="6671" max="6912" width="9.140625" style="29"/>
    <col min="6913" max="6913" width="9.7109375" style="29" customWidth="1"/>
    <col min="6914" max="6914" width="15.140625" style="29" customWidth="1"/>
    <col min="6915" max="6915" width="14.5703125" style="29" customWidth="1"/>
    <col min="6916" max="6916" width="15.140625" style="29" customWidth="1"/>
    <col min="6917" max="6919" width="14.5703125" style="29" customWidth="1"/>
    <col min="6920" max="6925" width="7.42578125" style="29" customWidth="1"/>
    <col min="6926" max="6926" width="9.28515625" style="29" customWidth="1"/>
    <col min="6927" max="7168" width="9.140625" style="29"/>
    <col min="7169" max="7169" width="9.7109375" style="29" customWidth="1"/>
    <col min="7170" max="7170" width="15.140625" style="29" customWidth="1"/>
    <col min="7171" max="7171" width="14.5703125" style="29" customWidth="1"/>
    <col min="7172" max="7172" width="15.140625" style="29" customWidth="1"/>
    <col min="7173" max="7175" width="14.5703125" style="29" customWidth="1"/>
    <col min="7176" max="7181" width="7.42578125" style="29" customWidth="1"/>
    <col min="7182" max="7182" width="9.28515625" style="29" customWidth="1"/>
    <col min="7183" max="7424" width="9.140625" style="29"/>
    <col min="7425" max="7425" width="9.7109375" style="29" customWidth="1"/>
    <col min="7426" max="7426" width="15.140625" style="29" customWidth="1"/>
    <col min="7427" max="7427" width="14.5703125" style="29" customWidth="1"/>
    <col min="7428" max="7428" width="15.140625" style="29" customWidth="1"/>
    <col min="7429" max="7431" width="14.5703125" style="29" customWidth="1"/>
    <col min="7432" max="7437" width="7.42578125" style="29" customWidth="1"/>
    <col min="7438" max="7438" width="9.28515625" style="29" customWidth="1"/>
    <col min="7439" max="7680" width="9.140625" style="29"/>
    <col min="7681" max="7681" width="9.7109375" style="29" customWidth="1"/>
    <col min="7682" max="7682" width="15.140625" style="29" customWidth="1"/>
    <col min="7683" max="7683" width="14.5703125" style="29" customWidth="1"/>
    <col min="7684" max="7684" width="15.140625" style="29" customWidth="1"/>
    <col min="7685" max="7687" width="14.5703125" style="29" customWidth="1"/>
    <col min="7688" max="7693" width="7.42578125" style="29" customWidth="1"/>
    <col min="7694" max="7694" width="9.28515625" style="29" customWidth="1"/>
    <col min="7695" max="7936" width="9.140625" style="29"/>
    <col min="7937" max="7937" width="9.7109375" style="29" customWidth="1"/>
    <col min="7938" max="7938" width="15.140625" style="29" customWidth="1"/>
    <col min="7939" max="7939" width="14.5703125" style="29" customWidth="1"/>
    <col min="7940" max="7940" width="15.140625" style="29" customWidth="1"/>
    <col min="7941" max="7943" width="14.5703125" style="29" customWidth="1"/>
    <col min="7944" max="7949" width="7.42578125" style="29" customWidth="1"/>
    <col min="7950" max="7950" width="9.28515625" style="29" customWidth="1"/>
    <col min="7951" max="8192" width="9.140625" style="29"/>
    <col min="8193" max="8193" width="9.7109375" style="29" customWidth="1"/>
    <col min="8194" max="8194" width="15.140625" style="29" customWidth="1"/>
    <col min="8195" max="8195" width="14.5703125" style="29" customWidth="1"/>
    <col min="8196" max="8196" width="15.140625" style="29" customWidth="1"/>
    <col min="8197" max="8199" width="14.5703125" style="29" customWidth="1"/>
    <col min="8200" max="8205" width="7.42578125" style="29" customWidth="1"/>
    <col min="8206" max="8206" width="9.28515625" style="29" customWidth="1"/>
    <col min="8207" max="8448" width="9.140625" style="29"/>
    <col min="8449" max="8449" width="9.7109375" style="29" customWidth="1"/>
    <col min="8450" max="8450" width="15.140625" style="29" customWidth="1"/>
    <col min="8451" max="8451" width="14.5703125" style="29" customWidth="1"/>
    <col min="8452" max="8452" width="15.140625" style="29" customWidth="1"/>
    <col min="8453" max="8455" width="14.5703125" style="29" customWidth="1"/>
    <col min="8456" max="8461" width="7.42578125" style="29" customWidth="1"/>
    <col min="8462" max="8462" width="9.28515625" style="29" customWidth="1"/>
    <col min="8463" max="8704" width="9.140625" style="29"/>
    <col min="8705" max="8705" width="9.7109375" style="29" customWidth="1"/>
    <col min="8706" max="8706" width="15.140625" style="29" customWidth="1"/>
    <col min="8707" max="8707" width="14.5703125" style="29" customWidth="1"/>
    <col min="8708" max="8708" width="15.140625" style="29" customWidth="1"/>
    <col min="8709" max="8711" width="14.5703125" style="29" customWidth="1"/>
    <col min="8712" max="8717" width="7.42578125" style="29" customWidth="1"/>
    <col min="8718" max="8718" width="9.28515625" style="29" customWidth="1"/>
    <col min="8719" max="8960" width="9.140625" style="29"/>
    <col min="8961" max="8961" width="9.7109375" style="29" customWidth="1"/>
    <col min="8962" max="8962" width="15.140625" style="29" customWidth="1"/>
    <col min="8963" max="8963" width="14.5703125" style="29" customWidth="1"/>
    <col min="8964" max="8964" width="15.140625" style="29" customWidth="1"/>
    <col min="8965" max="8967" width="14.5703125" style="29" customWidth="1"/>
    <col min="8968" max="8973" width="7.42578125" style="29" customWidth="1"/>
    <col min="8974" max="8974" width="9.28515625" style="29" customWidth="1"/>
    <col min="8975" max="9216" width="9.140625" style="29"/>
    <col min="9217" max="9217" width="9.7109375" style="29" customWidth="1"/>
    <col min="9218" max="9218" width="15.140625" style="29" customWidth="1"/>
    <col min="9219" max="9219" width="14.5703125" style="29" customWidth="1"/>
    <col min="9220" max="9220" width="15.140625" style="29" customWidth="1"/>
    <col min="9221" max="9223" width="14.5703125" style="29" customWidth="1"/>
    <col min="9224" max="9229" width="7.42578125" style="29" customWidth="1"/>
    <col min="9230" max="9230" width="9.28515625" style="29" customWidth="1"/>
    <col min="9231" max="9472" width="9.140625" style="29"/>
    <col min="9473" max="9473" width="9.7109375" style="29" customWidth="1"/>
    <col min="9474" max="9474" width="15.140625" style="29" customWidth="1"/>
    <col min="9475" max="9475" width="14.5703125" style="29" customWidth="1"/>
    <col min="9476" max="9476" width="15.140625" style="29" customWidth="1"/>
    <col min="9477" max="9479" width="14.5703125" style="29" customWidth="1"/>
    <col min="9480" max="9485" width="7.42578125" style="29" customWidth="1"/>
    <col min="9486" max="9486" width="9.28515625" style="29" customWidth="1"/>
    <col min="9487" max="9728" width="9.140625" style="29"/>
    <col min="9729" max="9729" width="9.7109375" style="29" customWidth="1"/>
    <col min="9730" max="9730" width="15.140625" style="29" customWidth="1"/>
    <col min="9731" max="9731" width="14.5703125" style="29" customWidth="1"/>
    <col min="9732" max="9732" width="15.140625" style="29" customWidth="1"/>
    <col min="9733" max="9735" width="14.5703125" style="29" customWidth="1"/>
    <col min="9736" max="9741" width="7.42578125" style="29" customWidth="1"/>
    <col min="9742" max="9742" width="9.28515625" style="29" customWidth="1"/>
    <col min="9743" max="9984" width="9.140625" style="29"/>
    <col min="9985" max="9985" width="9.7109375" style="29" customWidth="1"/>
    <col min="9986" max="9986" width="15.140625" style="29" customWidth="1"/>
    <col min="9987" max="9987" width="14.5703125" style="29" customWidth="1"/>
    <col min="9988" max="9988" width="15.140625" style="29" customWidth="1"/>
    <col min="9989" max="9991" width="14.5703125" style="29" customWidth="1"/>
    <col min="9992" max="9997" width="7.42578125" style="29" customWidth="1"/>
    <col min="9998" max="9998" width="9.28515625" style="29" customWidth="1"/>
    <col min="9999" max="10240" width="9.140625" style="29"/>
    <col min="10241" max="10241" width="9.7109375" style="29" customWidth="1"/>
    <col min="10242" max="10242" width="15.140625" style="29" customWidth="1"/>
    <col min="10243" max="10243" width="14.5703125" style="29" customWidth="1"/>
    <col min="10244" max="10244" width="15.140625" style="29" customWidth="1"/>
    <col min="10245" max="10247" width="14.5703125" style="29" customWidth="1"/>
    <col min="10248" max="10253" width="7.42578125" style="29" customWidth="1"/>
    <col min="10254" max="10254" width="9.28515625" style="29" customWidth="1"/>
    <col min="10255" max="10496" width="9.140625" style="29"/>
    <col min="10497" max="10497" width="9.7109375" style="29" customWidth="1"/>
    <col min="10498" max="10498" width="15.140625" style="29" customWidth="1"/>
    <col min="10499" max="10499" width="14.5703125" style="29" customWidth="1"/>
    <col min="10500" max="10500" width="15.140625" style="29" customWidth="1"/>
    <col min="10501" max="10503" width="14.5703125" style="29" customWidth="1"/>
    <col min="10504" max="10509" width="7.42578125" style="29" customWidth="1"/>
    <col min="10510" max="10510" width="9.28515625" style="29" customWidth="1"/>
    <col min="10511" max="10752" width="9.140625" style="29"/>
    <col min="10753" max="10753" width="9.7109375" style="29" customWidth="1"/>
    <col min="10754" max="10754" width="15.140625" style="29" customWidth="1"/>
    <col min="10755" max="10755" width="14.5703125" style="29" customWidth="1"/>
    <col min="10756" max="10756" width="15.140625" style="29" customWidth="1"/>
    <col min="10757" max="10759" width="14.5703125" style="29" customWidth="1"/>
    <col min="10760" max="10765" width="7.42578125" style="29" customWidth="1"/>
    <col min="10766" max="10766" width="9.28515625" style="29" customWidth="1"/>
    <col min="10767" max="11008" width="9.140625" style="29"/>
    <col min="11009" max="11009" width="9.7109375" style="29" customWidth="1"/>
    <col min="11010" max="11010" width="15.140625" style="29" customWidth="1"/>
    <col min="11011" max="11011" width="14.5703125" style="29" customWidth="1"/>
    <col min="11012" max="11012" width="15.140625" style="29" customWidth="1"/>
    <col min="11013" max="11015" width="14.5703125" style="29" customWidth="1"/>
    <col min="11016" max="11021" width="7.42578125" style="29" customWidth="1"/>
    <col min="11022" max="11022" width="9.28515625" style="29" customWidth="1"/>
    <col min="11023" max="11264" width="9.140625" style="29"/>
    <col min="11265" max="11265" width="9.7109375" style="29" customWidth="1"/>
    <col min="11266" max="11266" width="15.140625" style="29" customWidth="1"/>
    <col min="11267" max="11267" width="14.5703125" style="29" customWidth="1"/>
    <col min="11268" max="11268" width="15.140625" style="29" customWidth="1"/>
    <col min="11269" max="11271" width="14.5703125" style="29" customWidth="1"/>
    <col min="11272" max="11277" width="7.42578125" style="29" customWidth="1"/>
    <col min="11278" max="11278" width="9.28515625" style="29" customWidth="1"/>
    <col min="11279" max="11520" width="9.140625" style="29"/>
    <col min="11521" max="11521" width="9.7109375" style="29" customWidth="1"/>
    <col min="11522" max="11522" width="15.140625" style="29" customWidth="1"/>
    <col min="11523" max="11523" width="14.5703125" style="29" customWidth="1"/>
    <col min="11524" max="11524" width="15.140625" style="29" customWidth="1"/>
    <col min="11525" max="11527" width="14.5703125" style="29" customWidth="1"/>
    <col min="11528" max="11533" width="7.42578125" style="29" customWidth="1"/>
    <col min="11534" max="11534" width="9.28515625" style="29" customWidth="1"/>
    <col min="11535" max="11776" width="9.140625" style="29"/>
    <col min="11777" max="11777" width="9.7109375" style="29" customWidth="1"/>
    <col min="11778" max="11778" width="15.140625" style="29" customWidth="1"/>
    <col min="11779" max="11779" width="14.5703125" style="29" customWidth="1"/>
    <col min="11780" max="11780" width="15.140625" style="29" customWidth="1"/>
    <col min="11781" max="11783" width="14.5703125" style="29" customWidth="1"/>
    <col min="11784" max="11789" width="7.42578125" style="29" customWidth="1"/>
    <col min="11790" max="11790" width="9.28515625" style="29" customWidth="1"/>
    <col min="11791" max="12032" width="9.140625" style="29"/>
    <col min="12033" max="12033" width="9.7109375" style="29" customWidth="1"/>
    <col min="12034" max="12034" width="15.140625" style="29" customWidth="1"/>
    <col min="12035" max="12035" width="14.5703125" style="29" customWidth="1"/>
    <col min="12036" max="12036" width="15.140625" style="29" customWidth="1"/>
    <col min="12037" max="12039" width="14.5703125" style="29" customWidth="1"/>
    <col min="12040" max="12045" width="7.42578125" style="29" customWidth="1"/>
    <col min="12046" max="12046" width="9.28515625" style="29" customWidth="1"/>
    <col min="12047" max="12288" width="9.140625" style="29"/>
    <col min="12289" max="12289" width="9.7109375" style="29" customWidth="1"/>
    <col min="12290" max="12290" width="15.140625" style="29" customWidth="1"/>
    <col min="12291" max="12291" width="14.5703125" style="29" customWidth="1"/>
    <col min="12292" max="12292" width="15.140625" style="29" customWidth="1"/>
    <col min="12293" max="12295" width="14.5703125" style="29" customWidth="1"/>
    <col min="12296" max="12301" width="7.42578125" style="29" customWidth="1"/>
    <col min="12302" max="12302" width="9.28515625" style="29" customWidth="1"/>
    <col min="12303" max="12544" width="9.140625" style="29"/>
    <col min="12545" max="12545" width="9.7109375" style="29" customWidth="1"/>
    <col min="12546" max="12546" width="15.140625" style="29" customWidth="1"/>
    <col min="12547" max="12547" width="14.5703125" style="29" customWidth="1"/>
    <col min="12548" max="12548" width="15.140625" style="29" customWidth="1"/>
    <col min="12549" max="12551" width="14.5703125" style="29" customWidth="1"/>
    <col min="12552" max="12557" width="7.42578125" style="29" customWidth="1"/>
    <col min="12558" max="12558" width="9.28515625" style="29" customWidth="1"/>
    <col min="12559" max="12800" width="9.140625" style="29"/>
    <col min="12801" max="12801" width="9.7109375" style="29" customWidth="1"/>
    <col min="12802" max="12802" width="15.140625" style="29" customWidth="1"/>
    <col min="12803" max="12803" width="14.5703125" style="29" customWidth="1"/>
    <col min="12804" max="12804" width="15.140625" style="29" customWidth="1"/>
    <col min="12805" max="12807" width="14.5703125" style="29" customWidth="1"/>
    <col min="12808" max="12813" width="7.42578125" style="29" customWidth="1"/>
    <col min="12814" max="12814" width="9.28515625" style="29" customWidth="1"/>
    <col min="12815" max="13056" width="9.140625" style="29"/>
    <col min="13057" max="13057" width="9.7109375" style="29" customWidth="1"/>
    <col min="13058" max="13058" width="15.140625" style="29" customWidth="1"/>
    <col min="13059" max="13059" width="14.5703125" style="29" customWidth="1"/>
    <col min="13060" max="13060" width="15.140625" style="29" customWidth="1"/>
    <col min="13061" max="13063" width="14.5703125" style="29" customWidth="1"/>
    <col min="13064" max="13069" width="7.42578125" style="29" customWidth="1"/>
    <col min="13070" max="13070" width="9.28515625" style="29" customWidth="1"/>
    <col min="13071" max="13312" width="9.140625" style="29"/>
    <col min="13313" max="13313" width="9.7109375" style="29" customWidth="1"/>
    <col min="13314" max="13314" width="15.140625" style="29" customWidth="1"/>
    <col min="13315" max="13315" width="14.5703125" style="29" customWidth="1"/>
    <col min="13316" max="13316" width="15.140625" style="29" customWidth="1"/>
    <col min="13317" max="13319" width="14.5703125" style="29" customWidth="1"/>
    <col min="13320" max="13325" width="7.42578125" style="29" customWidth="1"/>
    <col min="13326" max="13326" width="9.28515625" style="29" customWidth="1"/>
    <col min="13327" max="13568" width="9.140625" style="29"/>
    <col min="13569" max="13569" width="9.7109375" style="29" customWidth="1"/>
    <col min="13570" max="13570" width="15.140625" style="29" customWidth="1"/>
    <col min="13571" max="13571" width="14.5703125" style="29" customWidth="1"/>
    <col min="13572" max="13572" width="15.140625" style="29" customWidth="1"/>
    <col min="13573" max="13575" width="14.5703125" style="29" customWidth="1"/>
    <col min="13576" max="13581" width="7.42578125" style="29" customWidth="1"/>
    <col min="13582" max="13582" width="9.28515625" style="29" customWidth="1"/>
    <col min="13583" max="13824" width="9.140625" style="29"/>
    <col min="13825" max="13825" width="9.7109375" style="29" customWidth="1"/>
    <col min="13826" max="13826" width="15.140625" style="29" customWidth="1"/>
    <col min="13827" max="13827" width="14.5703125" style="29" customWidth="1"/>
    <col min="13828" max="13828" width="15.140625" style="29" customWidth="1"/>
    <col min="13829" max="13831" width="14.5703125" style="29" customWidth="1"/>
    <col min="13832" max="13837" width="7.42578125" style="29" customWidth="1"/>
    <col min="13838" max="13838" width="9.28515625" style="29" customWidth="1"/>
    <col min="13839" max="14080" width="9.140625" style="29"/>
    <col min="14081" max="14081" width="9.7109375" style="29" customWidth="1"/>
    <col min="14082" max="14082" width="15.140625" style="29" customWidth="1"/>
    <col min="14083" max="14083" width="14.5703125" style="29" customWidth="1"/>
    <col min="14084" max="14084" width="15.140625" style="29" customWidth="1"/>
    <col min="14085" max="14087" width="14.5703125" style="29" customWidth="1"/>
    <col min="14088" max="14093" width="7.42578125" style="29" customWidth="1"/>
    <col min="14094" max="14094" width="9.28515625" style="29" customWidth="1"/>
    <col min="14095" max="14336" width="9.140625" style="29"/>
    <col min="14337" max="14337" width="9.7109375" style="29" customWidth="1"/>
    <col min="14338" max="14338" width="15.140625" style="29" customWidth="1"/>
    <col min="14339" max="14339" width="14.5703125" style="29" customWidth="1"/>
    <col min="14340" max="14340" width="15.140625" style="29" customWidth="1"/>
    <col min="14341" max="14343" width="14.5703125" style="29" customWidth="1"/>
    <col min="14344" max="14349" width="7.42578125" style="29" customWidth="1"/>
    <col min="14350" max="14350" width="9.28515625" style="29" customWidth="1"/>
    <col min="14351" max="14592" width="9.140625" style="29"/>
    <col min="14593" max="14593" width="9.7109375" style="29" customWidth="1"/>
    <col min="14594" max="14594" width="15.140625" style="29" customWidth="1"/>
    <col min="14595" max="14595" width="14.5703125" style="29" customWidth="1"/>
    <col min="14596" max="14596" width="15.140625" style="29" customWidth="1"/>
    <col min="14597" max="14599" width="14.5703125" style="29" customWidth="1"/>
    <col min="14600" max="14605" width="7.42578125" style="29" customWidth="1"/>
    <col min="14606" max="14606" width="9.28515625" style="29" customWidth="1"/>
    <col min="14607" max="14848" width="9.140625" style="29"/>
    <col min="14849" max="14849" width="9.7109375" style="29" customWidth="1"/>
    <col min="14850" max="14850" width="15.140625" style="29" customWidth="1"/>
    <col min="14851" max="14851" width="14.5703125" style="29" customWidth="1"/>
    <col min="14852" max="14852" width="15.140625" style="29" customWidth="1"/>
    <col min="14853" max="14855" width="14.5703125" style="29" customWidth="1"/>
    <col min="14856" max="14861" width="7.42578125" style="29" customWidth="1"/>
    <col min="14862" max="14862" width="9.28515625" style="29" customWidth="1"/>
    <col min="14863" max="15104" width="9.140625" style="29"/>
    <col min="15105" max="15105" width="9.7109375" style="29" customWidth="1"/>
    <col min="15106" max="15106" width="15.140625" style="29" customWidth="1"/>
    <col min="15107" max="15107" width="14.5703125" style="29" customWidth="1"/>
    <col min="15108" max="15108" width="15.140625" style="29" customWidth="1"/>
    <col min="15109" max="15111" width="14.5703125" style="29" customWidth="1"/>
    <col min="15112" max="15117" width="7.42578125" style="29" customWidth="1"/>
    <col min="15118" max="15118" width="9.28515625" style="29" customWidth="1"/>
    <col min="15119" max="15360" width="9.140625" style="29"/>
    <col min="15361" max="15361" width="9.7109375" style="29" customWidth="1"/>
    <col min="15362" max="15362" width="15.140625" style="29" customWidth="1"/>
    <col min="15363" max="15363" width="14.5703125" style="29" customWidth="1"/>
    <col min="15364" max="15364" width="15.140625" style="29" customWidth="1"/>
    <col min="15365" max="15367" width="14.5703125" style="29" customWidth="1"/>
    <col min="15368" max="15373" width="7.42578125" style="29" customWidth="1"/>
    <col min="15374" max="15374" width="9.28515625" style="29" customWidth="1"/>
    <col min="15375" max="15616" width="9.140625" style="29"/>
    <col min="15617" max="15617" width="9.7109375" style="29" customWidth="1"/>
    <col min="15618" max="15618" width="15.140625" style="29" customWidth="1"/>
    <col min="15619" max="15619" width="14.5703125" style="29" customWidth="1"/>
    <col min="15620" max="15620" width="15.140625" style="29" customWidth="1"/>
    <col min="15621" max="15623" width="14.5703125" style="29" customWidth="1"/>
    <col min="15624" max="15629" width="7.42578125" style="29" customWidth="1"/>
    <col min="15630" max="15630" width="9.28515625" style="29" customWidth="1"/>
    <col min="15631" max="15872" width="9.140625" style="29"/>
    <col min="15873" max="15873" width="9.7109375" style="29" customWidth="1"/>
    <col min="15874" max="15874" width="15.140625" style="29" customWidth="1"/>
    <col min="15875" max="15875" width="14.5703125" style="29" customWidth="1"/>
    <col min="15876" max="15876" width="15.140625" style="29" customWidth="1"/>
    <col min="15877" max="15879" width="14.5703125" style="29" customWidth="1"/>
    <col min="15880" max="15885" width="7.42578125" style="29" customWidth="1"/>
    <col min="15886" max="15886" width="9.28515625" style="29" customWidth="1"/>
    <col min="15887" max="16128" width="9.140625" style="29"/>
    <col min="16129" max="16129" width="9.7109375" style="29" customWidth="1"/>
    <col min="16130" max="16130" width="15.140625" style="29" customWidth="1"/>
    <col min="16131" max="16131" width="14.5703125" style="29" customWidth="1"/>
    <col min="16132" max="16132" width="15.140625" style="29" customWidth="1"/>
    <col min="16133" max="16135" width="14.5703125" style="29" customWidth="1"/>
    <col min="16136" max="16141" width="7.42578125" style="29" customWidth="1"/>
    <col min="16142" max="16142" width="9.28515625" style="29" customWidth="1"/>
    <col min="16143" max="16384" width="9.140625" style="29"/>
  </cols>
  <sheetData>
    <row r="1" spans="1:13" ht="24.95" customHeight="1">
      <c r="A1" s="366" t="s">
        <v>1049</v>
      </c>
    </row>
    <row r="2" spans="1:13" s="1" customFormat="1" ht="21.95" customHeight="1">
      <c r="G2" s="3"/>
      <c r="M2" s="230"/>
    </row>
    <row r="3" spans="1:13" s="4" customFormat="1" ht="21.95" customHeight="1">
      <c r="A3" s="1464" t="s">
        <v>1050</v>
      </c>
      <c r="B3" s="1464"/>
      <c r="C3" s="1464"/>
      <c r="D3" s="1464"/>
      <c r="E3" s="1464"/>
      <c r="F3" s="1464"/>
      <c r="G3" s="1464"/>
      <c r="H3" s="368"/>
      <c r="I3" s="981"/>
      <c r="J3" s="368"/>
      <c r="K3" s="368"/>
      <c r="L3" s="981"/>
      <c r="M3" s="368"/>
    </row>
    <row r="4" spans="1:13" s="5" customFormat="1" ht="21.95" customHeight="1">
      <c r="A4" s="1460" t="s">
        <v>1051</v>
      </c>
      <c r="B4" s="1460"/>
      <c r="C4" s="1460"/>
      <c r="D4" s="1460"/>
      <c r="E4" s="1460"/>
      <c r="F4" s="1460"/>
      <c r="G4" s="1460"/>
      <c r="H4" s="982"/>
      <c r="I4" s="982"/>
      <c r="J4" s="982"/>
      <c r="K4" s="982"/>
      <c r="L4" s="982"/>
      <c r="M4" s="982"/>
    </row>
    <row r="5" spans="1:13" s="131" customFormat="1" ht="15.95" customHeight="1" thickBot="1">
      <c r="A5" s="507" t="s">
        <v>1052</v>
      </c>
      <c r="G5" s="665" t="s">
        <v>1053</v>
      </c>
      <c r="H5" s="506"/>
    </row>
    <row r="6" spans="1:13" s="4" customFormat="1" ht="15" customHeight="1">
      <c r="A6" s="713" t="s">
        <v>1054</v>
      </c>
      <c r="B6" s="341" t="s">
        <v>1055</v>
      </c>
      <c r="C6" s="983"/>
      <c r="D6" s="983"/>
      <c r="E6" s="983"/>
      <c r="F6" s="984" t="s">
        <v>1056</v>
      </c>
      <c r="G6" s="985" t="s">
        <v>1057</v>
      </c>
      <c r="H6" s="150"/>
    </row>
    <row r="7" spans="1:13" s="4" customFormat="1" ht="15" customHeight="1">
      <c r="A7" s="313"/>
      <c r="B7" s="247" t="s">
        <v>1058</v>
      </c>
      <c r="C7" s="986"/>
      <c r="D7" s="247" t="s">
        <v>1059</v>
      </c>
      <c r="E7" s="247"/>
      <c r="F7" s="987"/>
      <c r="G7" s="312"/>
      <c r="H7" s="150"/>
    </row>
    <row r="8" spans="1:13" s="4" customFormat="1" ht="12.95" customHeight="1">
      <c r="A8" s="706"/>
      <c r="B8" s="720" t="s">
        <v>1060</v>
      </c>
      <c r="C8" s="343"/>
      <c r="D8" s="720" t="s">
        <v>1061</v>
      </c>
      <c r="E8" s="418"/>
      <c r="F8" s="443"/>
      <c r="G8" s="704"/>
      <c r="H8" s="150"/>
    </row>
    <row r="9" spans="1:13" s="4" customFormat="1" ht="12.95" customHeight="1">
      <c r="A9" s="705"/>
      <c r="B9" s="690" t="s">
        <v>1062</v>
      </c>
      <c r="C9" s="690" t="s">
        <v>1063</v>
      </c>
      <c r="D9" s="690" t="s">
        <v>1062</v>
      </c>
      <c r="E9" s="332" t="s">
        <v>1063</v>
      </c>
      <c r="F9" s="422" t="s">
        <v>1064</v>
      </c>
      <c r="G9" s="704"/>
      <c r="H9" s="150"/>
    </row>
    <row r="10" spans="1:13" s="4" customFormat="1" ht="12.95" customHeight="1">
      <c r="A10" s="688" t="s">
        <v>1065</v>
      </c>
      <c r="B10" s="688" t="s">
        <v>1066</v>
      </c>
      <c r="C10" s="688" t="s">
        <v>1067</v>
      </c>
      <c r="D10" s="688" t="s">
        <v>1068</v>
      </c>
      <c r="E10" s="688" t="s">
        <v>1069</v>
      </c>
      <c r="F10" s="337" t="s">
        <v>1070</v>
      </c>
      <c r="G10" s="687" t="s">
        <v>1071</v>
      </c>
      <c r="H10" s="150"/>
    </row>
    <row r="11" spans="1:13" s="4" customFormat="1" ht="3.6" customHeight="1">
      <c r="A11" s="988"/>
      <c r="B11" s="683"/>
      <c r="C11" s="683"/>
      <c r="D11" s="989"/>
      <c r="E11" s="683"/>
      <c r="F11" s="683"/>
      <c r="G11" s="683"/>
      <c r="H11" s="150"/>
    </row>
    <row r="12" spans="1:13" s="4" customFormat="1" ht="35.1" customHeight="1">
      <c r="A12" s="66">
        <v>2012</v>
      </c>
      <c r="B12" s="990">
        <v>554</v>
      </c>
      <c r="C12" s="990">
        <v>3313</v>
      </c>
      <c r="D12" s="991">
        <v>13</v>
      </c>
      <c r="E12" s="991">
        <v>8.77</v>
      </c>
      <c r="F12" s="991">
        <v>94</v>
      </c>
      <c r="G12" s="991">
        <v>330</v>
      </c>
    </row>
    <row r="13" spans="1:13" s="4" customFormat="1" ht="35.1" customHeight="1">
      <c r="A13" s="66">
        <v>2013</v>
      </c>
      <c r="B13" s="990">
        <v>535</v>
      </c>
      <c r="C13" s="990">
        <v>3261.49</v>
      </c>
      <c r="D13" s="991">
        <v>14</v>
      </c>
      <c r="E13" s="991">
        <v>10.39</v>
      </c>
      <c r="F13" s="991">
        <v>95</v>
      </c>
      <c r="G13" s="991">
        <v>339</v>
      </c>
    </row>
    <row r="14" spans="1:13" s="4" customFormat="1" ht="35.1" customHeight="1">
      <c r="A14" s="66">
        <v>2014</v>
      </c>
      <c r="B14" s="990">
        <v>530</v>
      </c>
      <c r="C14" s="990">
        <v>3266.8</v>
      </c>
      <c r="D14" s="991">
        <v>11</v>
      </c>
      <c r="E14" s="991">
        <v>9</v>
      </c>
      <c r="F14" s="991">
        <v>82</v>
      </c>
      <c r="G14" s="991">
        <v>345</v>
      </c>
    </row>
    <row r="15" spans="1:13" s="4" customFormat="1" ht="35.1" customHeight="1">
      <c r="A15" s="66">
        <v>2015</v>
      </c>
      <c r="B15" s="990">
        <v>523</v>
      </c>
      <c r="C15" s="990">
        <v>3169.24</v>
      </c>
      <c r="D15" s="991">
        <v>9</v>
      </c>
      <c r="E15" s="991">
        <v>9</v>
      </c>
      <c r="F15" s="991">
        <v>76</v>
      </c>
      <c r="G15" s="991">
        <v>346</v>
      </c>
    </row>
    <row r="16" spans="1:13" s="4" customFormat="1" ht="35.1" customHeight="1">
      <c r="A16" s="66">
        <v>2016</v>
      </c>
      <c r="B16" s="990">
        <v>516</v>
      </c>
      <c r="C16" s="990">
        <v>2826.64</v>
      </c>
      <c r="D16" s="991">
        <v>9</v>
      </c>
      <c r="E16" s="991">
        <v>7.56</v>
      </c>
      <c r="F16" s="991">
        <v>67</v>
      </c>
      <c r="G16" s="991">
        <v>342</v>
      </c>
    </row>
    <row r="17" spans="1:13" s="36" customFormat="1" ht="38.1" customHeight="1">
      <c r="A17" s="69">
        <v>2017</v>
      </c>
      <c r="B17" s="992">
        <v>519</v>
      </c>
      <c r="C17" s="992">
        <v>2803.87</v>
      </c>
      <c r="D17" s="993">
        <v>11</v>
      </c>
      <c r="E17" s="993">
        <v>8.85</v>
      </c>
      <c r="F17" s="993">
        <v>64</v>
      </c>
      <c r="G17" s="993">
        <v>349</v>
      </c>
    </row>
    <row r="18" spans="1:13" ht="4.1500000000000004" customHeight="1" thickBot="1">
      <c r="A18" s="669"/>
      <c r="B18" s="994"/>
      <c r="C18" s="995"/>
      <c r="D18" s="37"/>
      <c r="E18" s="756"/>
      <c r="F18" s="37"/>
      <c r="G18" s="37"/>
    </row>
    <row r="19" spans="1:13" s="131" customFormat="1" ht="30" customHeight="1" thickBot="1">
      <c r="M19" s="996"/>
    </row>
    <row r="20" spans="1:13" ht="15" customHeight="1">
      <c r="A20" s="713" t="s">
        <v>1054</v>
      </c>
      <c r="B20" s="997" t="s">
        <v>1072</v>
      </c>
      <c r="C20" s="997" t="s">
        <v>1073</v>
      </c>
      <c r="D20" s="997" t="s">
        <v>1074</v>
      </c>
      <c r="E20" s="997" t="s">
        <v>1075</v>
      </c>
      <c r="F20" s="997" t="s">
        <v>1076</v>
      </c>
      <c r="G20" s="985" t="s">
        <v>1077</v>
      </c>
      <c r="H20" s="145"/>
      <c r="I20" s="145"/>
      <c r="J20" s="145"/>
      <c r="K20" s="145"/>
      <c r="L20" s="145"/>
      <c r="M20" s="998"/>
    </row>
    <row r="21" spans="1:13" ht="15" customHeight="1">
      <c r="A21" s="333"/>
      <c r="B21" s="690" t="s">
        <v>1078</v>
      </c>
      <c r="C21" s="690" t="s">
        <v>1078</v>
      </c>
      <c r="D21" s="690" t="s">
        <v>1078</v>
      </c>
      <c r="E21" s="690" t="s">
        <v>1078</v>
      </c>
      <c r="F21" s="690" t="s">
        <v>1078</v>
      </c>
      <c r="G21" s="332" t="s">
        <v>1079</v>
      </c>
    </row>
    <row r="22" spans="1:13" ht="12" customHeight="1">
      <c r="A22" s="706"/>
      <c r="B22" s="705"/>
      <c r="C22" s="705"/>
      <c r="D22" s="705"/>
      <c r="E22" s="705"/>
      <c r="F22" s="705"/>
      <c r="G22" s="704"/>
    </row>
    <row r="23" spans="1:13" ht="12" customHeight="1">
      <c r="A23" s="698"/>
      <c r="B23" s="698"/>
      <c r="C23" s="698"/>
      <c r="D23" s="698"/>
      <c r="E23" s="698"/>
      <c r="F23" s="698"/>
      <c r="G23" s="707" t="s">
        <v>1080</v>
      </c>
    </row>
    <row r="24" spans="1:13" ht="15" customHeight="1">
      <c r="A24" s="688" t="s">
        <v>1065</v>
      </c>
      <c r="B24" s="688" t="s">
        <v>1081</v>
      </c>
      <c r="C24" s="688" t="s">
        <v>1082</v>
      </c>
      <c r="D24" s="688" t="s">
        <v>1083</v>
      </c>
      <c r="E24" s="688" t="s">
        <v>1084</v>
      </c>
      <c r="F24" s="688" t="s">
        <v>1085</v>
      </c>
      <c r="G24" s="687" t="s">
        <v>1086</v>
      </c>
    </row>
    <row r="25" spans="1:13" ht="4.1500000000000004" customHeight="1">
      <c r="A25" s="988"/>
      <c r="B25" s="683"/>
      <c r="C25" s="683"/>
      <c r="D25" s="683"/>
      <c r="E25" s="683"/>
      <c r="F25" s="683"/>
      <c r="G25" s="683"/>
    </row>
    <row r="26" spans="1:13" s="4" customFormat="1" ht="35.1" customHeight="1">
      <c r="A26" s="66">
        <v>2012</v>
      </c>
      <c r="B26" s="426">
        <v>63</v>
      </c>
      <c r="C26" s="426">
        <v>16</v>
      </c>
      <c r="D26" s="426">
        <v>24</v>
      </c>
      <c r="E26" s="426">
        <v>5</v>
      </c>
      <c r="F26" s="426">
        <v>8</v>
      </c>
      <c r="G26" s="426">
        <v>1</v>
      </c>
    </row>
    <row r="27" spans="1:13" s="4" customFormat="1" ht="35.1" customHeight="1">
      <c r="A27" s="66">
        <v>2013</v>
      </c>
      <c r="B27" s="426">
        <v>61</v>
      </c>
      <c r="C27" s="426">
        <v>17</v>
      </c>
      <c r="D27" s="426">
        <v>23</v>
      </c>
      <c r="E27" s="426">
        <v>5</v>
      </c>
      <c r="F27" s="426">
        <v>8</v>
      </c>
      <c r="G27" s="426">
        <v>1</v>
      </c>
    </row>
    <row r="28" spans="1:13" s="4" customFormat="1" ht="35.1" customHeight="1">
      <c r="A28" s="66">
        <v>2014</v>
      </c>
      <c r="B28" s="426">
        <v>60</v>
      </c>
      <c r="C28" s="426">
        <v>14</v>
      </c>
      <c r="D28" s="426">
        <v>26</v>
      </c>
      <c r="E28" s="426">
        <v>5</v>
      </c>
      <c r="F28" s="426">
        <v>8</v>
      </c>
      <c r="G28" s="426">
        <v>1</v>
      </c>
    </row>
    <row r="29" spans="1:13" s="4" customFormat="1" ht="35.1" customHeight="1">
      <c r="A29" s="66">
        <v>2015</v>
      </c>
      <c r="B29" s="426">
        <v>60</v>
      </c>
      <c r="C29" s="426">
        <v>12</v>
      </c>
      <c r="D29" s="426">
        <v>24</v>
      </c>
      <c r="E29" s="426">
        <v>5</v>
      </c>
      <c r="F29" s="426">
        <v>8</v>
      </c>
      <c r="G29" s="426">
        <v>1</v>
      </c>
    </row>
    <row r="30" spans="1:13" s="4" customFormat="1" ht="35.1" customHeight="1">
      <c r="A30" s="66">
        <v>2016</v>
      </c>
      <c r="B30" s="426">
        <v>66</v>
      </c>
      <c r="C30" s="426">
        <v>14</v>
      </c>
      <c r="D30" s="426">
        <v>24</v>
      </c>
      <c r="E30" s="426">
        <v>5</v>
      </c>
      <c r="F30" s="426">
        <v>7</v>
      </c>
      <c r="G30" s="426">
        <v>0</v>
      </c>
    </row>
    <row r="31" spans="1:13" s="4" customFormat="1" ht="38.1" customHeight="1">
      <c r="A31" s="69">
        <v>2017</v>
      </c>
      <c r="B31" s="577">
        <v>68</v>
      </c>
      <c r="C31" s="577">
        <v>15</v>
      </c>
      <c r="D31" s="577">
        <v>23</v>
      </c>
      <c r="E31" s="577">
        <v>5</v>
      </c>
      <c r="F31" s="577">
        <v>6</v>
      </c>
      <c r="G31" s="601" t="s">
        <v>660</v>
      </c>
    </row>
    <row r="32" spans="1:13" ht="4.1500000000000004" customHeight="1" thickBot="1">
      <c r="A32" s="73"/>
      <c r="B32" s="37"/>
      <c r="C32" s="37"/>
      <c r="D32" s="37"/>
      <c r="E32" s="37"/>
      <c r="F32" s="37"/>
      <c r="G32" s="37"/>
    </row>
    <row r="33" spans="1:12" ht="15" customHeight="1">
      <c r="A33" s="999" t="s">
        <v>1087</v>
      </c>
      <c r="B33" s="996"/>
      <c r="C33" s="1000"/>
      <c r="D33" s="996"/>
      <c r="E33" s="1001"/>
      <c r="F33" s="996"/>
      <c r="G33" s="996"/>
      <c r="H33" s="996"/>
      <c r="I33" s="996"/>
      <c r="J33" s="996"/>
      <c r="K33" s="996"/>
      <c r="L33" s="996"/>
    </row>
    <row r="34" spans="1:12" ht="15" customHeight="1">
      <c r="A34" s="75" t="s">
        <v>1088</v>
      </c>
      <c r="B34" s="558"/>
      <c r="D34" s="558"/>
      <c r="E34" s="558"/>
      <c r="F34" s="558"/>
      <c r="G34" s="558"/>
      <c r="H34" s="558"/>
      <c r="I34" s="558"/>
      <c r="J34" s="558"/>
      <c r="K34" s="558"/>
      <c r="L34" s="558"/>
    </row>
    <row r="36" spans="1:12">
      <c r="B36" s="1789"/>
      <c r="C36" s="1790"/>
    </row>
    <row r="37" spans="1:12">
      <c r="B37" s="1790"/>
      <c r="C37" s="1790"/>
    </row>
    <row r="38" spans="1:12">
      <c r="B38" s="1790"/>
      <c r="C38" s="1790"/>
    </row>
  </sheetData>
  <mergeCells count="3">
    <mergeCell ref="A3:G3"/>
    <mergeCell ref="A4:G4"/>
    <mergeCell ref="B36:C38"/>
  </mergeCells>
  <phoneticPr fontId="4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rgb="FFFF0000"/>
  </sheetPr>
  <dimension ref="A1:N45"/>
  <sheetViews>
    <sheetView view="pageBreakPreview" topLeftCell="A19" zoomScaleNormal="100" zoomScaleSheetLayoutView="75" workbookViewId="0">
      <selection activeCell="J31" sqref="J31"/>
    </sheetView>
  </sheetViews>
  <sheetFormatPr defaultColWidth="9.140625" defaultRowHeight="12.75"/>
  <cols>
    <col min="1" max="1" width="8.7109375" style="29" customWidth="1"/>
    <col min="2" max="3" width="8.85546875" style="29" customWidth="1"/>
    <col min="4" max="4" width="7.140625" style="29" customWidth="1"/>
    <col min="5" max="5" width="7" style="29" customWidth="1"/>
    <col min="6" max="6" width="10.140625" style="29" customWidth="1"/>
    <col min="7" max="7" width="10.5703125" style="29" customWidth="1"/>
    <col min="8" max="8" width="9.5703125" style="29" customWidth="1"/>
    <col min="9" max="9" width="9.42578125" style="29" customWidth="1"/>
    <col min="10" max="10" width="7.85546875" style="29" customWidth="1"/>
    <col min="11" max="11" width="10.140625" style="29" customWidth="1"/>
    <col min="12" max="12" width="9.28515625" style="29" customWidth="1"/>
    <col min="13" max="256" width="9.140625" style="29"/>
    <col min="257" max="257" width="8.7109375" style="29" customWidth="1"/>
    <col min="258" max="259" width="8.85546875" style="29" customWidth="1"/>
    <col min="260" max="261" width="7.85546875" style="29" customWidth="1"/>
    <col min="262" max="264" width="9.5703125" style="29" customWidth="1"/>
    <col min="265" max="265" width="9.42578125" style="29" customWidth="1"/>
    <col min="266" max="266" width="8.5703125" style="29" customWidth="1"/>
    <col min="267" max="267" width="9.42578125" style="29" customWidth="1"/>
    <col min="268" max="268" width="9.28515625" style="29" customWidth="1"/>
    <col min="269" max="512" width="9.140625" style="29"/>
    <col min="513" max="513" width="8.7109375" style="29" customWidth="1"/>
    <col min="514" max="515" width="8.85546875" style="29" customWidth="1"/>
    <col min="516" max="517" width="7.85546875" style="29" customWidth="1"/>
    <col min="518" max="520" width="9.5703125" style="29" customWidth="1"/>
    <col min="521" max="521" width="9.42578125" style="29" customWidth="1"/>
    <col min="522" max="522" width="8.5703125" style="29" customWidth="1"/>
    <col min="523" max="523" width="9.42578125" style="29" customWidth="1"/>
    <col min="524" max="524" width="9.28515625" style="29" customWidth="1"/>
    <col min="525" max="768" width="9.140625" style="29"/>
    <col min="769" max="769" width="8.7109375" style="29" customWidth="1"/>
    <col min="770" max="771" width="8.85546875" style="29" customWidth="1"/>
    <col min="772" max="773" width="7.85546875" style="29" customWidth="1"/>
    <col min="774" max="776" width="9.5703125" style="29" customWidth="1"/>
    <col min="777" max="777" width="9.42578125" style="29" customWidth="1"/>
    <col min="778" max="778" width="8.5703125" style="29" customWidth="1"/>
    <col min="779" max="779" width="9.42578125" style="29" customWidth="1"/>
    <col min="780" max="780" width="9.28515625" style="29" customWidth="1"/>
    <col min="781" max="1024" width="9.140625" style="29"/>
    <col min="1025" max="1025" width="8.7109375" style="29" customWidth="1"/>
    <col min="1026" max="1027" width="8.85546875" style="29" customWidth="1"/>
    <col min="1028" max="1029" width="7.85546875" style="29" customWidth="1"/>
    <col min="1030" max="1032" width="9.5703125" style="29" customWidth="1"/>
    <col min="1033" max="1033" width="9.42578125" style="29" customWidth="1"/>
    <col min="1034" max="1034" width="8.5703125" style="29" customWidth="1"/>
    <col min="1035" max="1035" width="9.42578125" style="29" customWidth="1"/>
    <col min="1036" max="1036" width="9.28515625" style="29" customWidth="1"/>
    <col min="1037" max="1280" width="9.140625" style="29"/>
    <col min="1281" max="1281" width="8.7109375" style="29" customWidth="1"/>
    <col min="1282" max="1283" width="8.85546875" style="29" customWidth="1"/>
    <col min="1284" max="1285" width="7.85546875" style="29" customWidth="1"/>
    <col min="1286" max="1288" width="9.5703125" style="29" customWidth="1"/>
    <col min="1289" max="1289" width="9.42578125" style="29" customWidth="1"/>
    <col min="1290" max="1290" width="8.5703125" style="29" customWidth="1"/>
    <col min="1291" max="1291" width="9.42578125" style="29" customWidth="1"/>
    <col min="1292" max="1292" width="9.28515625" style="29" customWidth="1"/>
    <col min="1293" max="1536" width="9.140625" style="29"/>
    <col min="1537" max="1537" width="8.7109375" style="29" customWidth="1"/>
    <col min="1538" max="1539" width="8.85546875" style="29" customWidth="1"/>
    <col min="1540" max="1541" width="7.85546875" style="29" customWidth="1"/>
    <col min="1542" max="1544" width="9.5703125" style="29" customWidth="1"/>
    <col min="1545" max="1545" width="9.42578125" style="29" customWidth="1"/>
    <col min="1546" max="1546" width="8.5703125" style="29" customWidth="1"/>
    <col min="1547" max="1547" width="9.42578125" style="29" customWidth="1"/>
    <col min="1548" max="1548" width="9.28515625" style="29" customWidth="1"/>
    <col min="1549" max="1792" width="9.140625" style="29"/>
    <col min="1793" max="1793" width="8.7109375" style="29" customWidth="1"/>
    <col min="1794" max="1795" width="8.85546875" style="29" customWidth="1"/>
    <col min="1796" max="1797" width="7.85546875" style="29" customWidth="1"/>
    <col min="1798" max="1800" width="9.5703125" style="29" customWidth="1"/>
    <col min="1801" max="1801" width="9.42578125" style="29" customWidth="1"/>
    <col min="1802" max="1802" width="8.5703125" style="29" customWidth="1"/>
    <col min="1803" max="1803" width="9.42578125" style="29" customWidth="1"/>
    <col min="1804" max="1804" width="9.28515625" style="29" customWidth="1"/>
    <col min="1805" max="2048" width="9.140625" style="29"/>
    <col min="2049" max="2049" width="8.7109375" style="29" customWidth="1"/>
    <col min="2050" max="2051" width="8.85546875" style="29" customWidth="1"/>
    <col min="2052" max="2053" width="7.85546875" style="29" customWidth="1"/>
    <col min="2054" max="2056" width="9.5703125" style="29" customWidth="1"/>
    <col min="2057" max="2057" width="9.42578125" style="29" customWidth="1"/>
    <col min="2058" max="2058" width="8.5703125" style="29" customWidth="1"/>
    <col min="2059" max="2059" width="9.42578125" style="29" customWidth="1"/>
    <col min="2060" max="2060" width="9.28515625" style="29" customWidth="1"/>
    <col min="2061" max="2304" width="9.140625" style="29"/>
    <col min="2305" max="2305" width="8.7109375" style="29" customWidth="1"/>
    <col min="2306" max="2307" width="8.85546875" style="29" customWidth="1"/>
    <col min="2308" max="2309" width="7.85546875" style="29" customWidth="1"/>
    <col min="2310" max="2312" width="9.5703125" style="29" customWidth="1"/>
    <col min="2313" max="2313" width="9.42578125" style="29" customWidth="1"/>
    <col min="2314" max="2314" width="8.5703125" style="29" customWidth="1"/>
    <col min="2315" max="2315" width="9.42578125" style="29" customWidth="1"/>
    <col min="2316" max="2316" width="9.28515625" style="29" customWidth="1"/>
    <col min="2317" max="2560" width="9.140625" style="29"/>
    <col min="2561" max="2561" width="8.7109375" style="29" customWidth="1"/>
    <col min="2562" max="2563" width="8.85546875" style="29" customWidth="1"/>
    <col min="2564" max="2565" width="7.85546875" style="29" customWidth="1"/>
    <col min="2566" max="2568" width="9.5703125" style="29" customWidth="1"/>
    <col min="2569" max="2569" width="9.42578125" style="29" customWidth="1"/>
    <col min="2570" max="2570" width="8.5703125" style="29" customWidth="1"/>
    <col min="2571" max="2571" width="9.42578125" style="29" customWidth="1"/>
    <col min="2572" max="2572" width="9.28515625" style="29" customWidth="1"/>
    <col min="2573" max="2816" width="9.140625" style="29"/>
    <col min="2817" max="2817" width="8.7109375" style="29" customWidth="1"/>
    <col min="2818" max="2819" width="8.85546875" style="29" customWidth="1"/>
    <col min="2820" max="2821" width="7.85546875" style="29" customWidth="1"/>
    <col min="2822" max="2824" width="9.5703125" style="29" customWidth="1"/>
    <col min="2825" max="2825" width="9.42578125" style="29" customWidth="1"/>
    <col min="2826" max="2826" width="8.5703125" style="29" customWidth="1"/>
    <col min="2827" max="2827" width="9.42578125" style="29" customWidth="1"/>
    <col min="2828" max="2828" width="9.28515625" style="29" customWidth="1"/>
    <col min="2829" max="3072" width="9.140625" style="29"/>
    <col min="3073" max="3073" width="8.7109375" style="29" customWidth="1"/>
    <col min="3074" max="3075" width="8.85546875" style="29" customWidth="1"/>
    <col min="3076" max="3077" width="7.85546875" style="29" customWidth="1"/>
    <col min="3078" max="3080" width="9.5703125" style="29" customWidth="1"/>
    <col min="3081" max="3081" width="9.42578125" style="29" customWidth="1"/>
    <col min="3082" max="3082" width="8.5703125" style="29" customWidth="1"/>
    <col min="3083" max="3083" width="9.42578125" style="29" customWidth="1"/>
    <col min="3084" max="3084" width="9.28515625" style="29" customWidth="1"/>
    <col min="3085" max="3328" width="9.140625" style="29"/>
    <col min="3329" max="3329" width="8.7109375" style="29" customWidth="1"/>
    <col min="3330" max="3331" width="8.85546875" style="29" customWidth="1"/>
    <col min="3332" max="3333" width="7.85546875" style="29" customWidth="1"/>
    <col min="3334" max="3336" width="9.5703125" style="29" customWidth="1"/>
    <col min="3337" max="3337" width="9.42578125" style="29" customWidth="1"/>
    <col min="3338" max="3338" width="8.5703125" style="29" customWidth="1"/>
    <col min="3339" max="3339" width="9.42578125" style="29" customWidth="1"/>
    <col min="3340" max="3340" width="9.28515625" style="29" customWidth="1"/>
    <col min="3341" max="3584" width="9.140625" style="29"/>
    <col min="3585" max="3585" width="8.7109375" style="29" customWidth="1"/>
    <col min="3586" max="3587" width="8.85546875" style="29" customWidth="1"/>
    <col min="3588" max="3589" width="7.85546875" style="29" customWidth="1"/>
    <col min="3590" max="3592" width="9.5703125" style="29" customWidth="1"/>
    <col min="3593" max="3593" width="9.42578125" style="29" customWidth="1"/>
    <col min="3594" max="3594" width="8.5703125" style="29" customWidth="1"/>
    <col min="3595" max="3595" width="9.42578125" style="29" customWidth="1"/>
    <col min="3596" max="3596" width="9.28515625" style="29" customWidth="1"/>
    <col min="3597" max="3840" width="9.140625" style="29"/>
    <col min="3841" max="3841" width="8.7109375" style="29" customWidth="1"/>
    <col min="3842" max="3843" width="8.85546875" style="29" customWidth="1"/>
    <col min="3844" max="3845" width="7.85546875" style="29" customWidth="1"/>
    <col min="3846" max="3848" width="9.5703125" style="29" customWidth="1"/>
    <col min="3849" max="3849" width="9.42578125" style="29" customWidth="1"/>
    <col min="3850" max="3850" width="8.5703125" style="29" customWidth="1"/>
    <col min="3851" max="3851" width="9.42578125" style="29" customWidth="1"/>
    <col min="3852" max="3852" width="9.28515625" style="29" customWidth="1"/>
    <col min="3853" max="4096" width="9.140625" style="29"/>
    <col min="4097" max="4097" width="8.7109375" style="29" customWidth="1"/>
    <col min="4098" max="4099" width="8.85546875" style="29" customWidth="1"/>
    <col min="4100" max="4101" width="7.85546875" style="29" customWidth="1"/>
    <col min="4102" max="4104" width="9.5703125" style="29" customWidth="1"/>
    <col min="4105" max="4105" width="9.42578125" style="29" customWidth="1"/>
    <col min="4106" max="4106" width="8.5703125" style="29" customWidth="1"/>
    <col min="4107" max="4107" width="9.42578125" style="29" customWidth="1"/>
    <col min="4108" max="4108" width="9.28515625" style="29" customWidth="1"/>
    <col min="4109" max="4352" width="9.140625" style="29"/>
    <col min="4353" max="4353" width="8.7109375" style="29" customWidth="1"/>
    <col min="4354" max="4355" width="8.85546875" style="29" customWidth="1"/>
    <col min="4356" max="4357" width="7.85546875" style="29" customWidth="1"/>
    <col min="4358" max="4360" width="9.5703125" style="29" customWidth="1"/>
    <col min="4361" max="4361" width="9.42578125" style="29" customWidth="1"/>
    <col min="4362" max="4362" width="8.5703125" style="29" customWidth="1"/>
    <col min="4363" max="4363" width="9.42578125" style="29" customWidth="1"/>
    <col min="4364" max="4364" width="9.28515625" style="29" customWidth="1"/>
    <col min="4365" max="4608" width="9.140625" style="29"/>
    <col min="4609" max="4609" width="8.7109375" style="29" customWidth="1"/>
    <col min="4610" max="4611" width="8.85546875" style="29" customWidth="1"/>
    <col min="4612" max="4613" width="7.85546875" style="29" customWidth="1"/>
    <col min="4614" max="4616" width="9.5703125" style="29" customWidth="1"/>
    <col min="4617" max="4617" width="9.42578125" style="29" customWidth="1"/>
    <col min="4618" max="4618" width="8.5703125" style="29" customWidth="1"/>
    <col min="4619" max="4619" width="9.42578125" style="29" customWidth="1"/>
    <col min="4620" max="4620" width="9.28515625" style="29" customWidth="1"/>
    <col min="4621" max="4864" width="9.140625" style="29"/>
    <col min="4865" max="4865" width="8.7109375" style="29" customWidth="1"/>
    <col min="4866" max="4867" width="8.85546875" style="29" customWidth="1"/>
    <col min="4868" max="4869" width="7.85546875" style="29" customWidth="1"/>
    <col min="4870" max="4872" width="9.5703125" style="29" customWidth="1"/>
    <col min="4873" max="4873" width="9.42578125" style="29" customWidth="1"/>
    <col min="4874" max="4874" width="8.5703125" style="29" customWidth="1"/>
    <col min="4875" max="4875" width="9.42578125" style="29" customWidth="1"/>
    <col min="4876" max="4876" width="9.28515625" style="29" customWidth="1"/>
    <col min="4877" max="5120" width="9.140625" style="29"/>
    <col min="5121" max="5121" width="8.7109375" style="29" customWidth="1"/>
    <col min="5122" max="5123" width="8.85546875" style="29" customWidth="1"/>
    <col min="5124" max="5125" width="7.85546875" style="29" customWidth="1"/>
    <col min="5126" max="5128" width="9.5703125" style="29" customWidth="1"/>
    <col min="5129" max="5129" width="9.42578125" style="29" customWidth="1"/>
    <col min="5130" max="5130" width="8.5703125" style="29" customWidth="1"/>
    <col min="5131" max="5131" width="9.42578125" style="29" customWidth="1"/>
    <col min="5132" max="5132" width="9.28515625" style="29" customWidth="1"/>
    <col min="5133" max="5376" width="9.140625" style="29"/>
    <col min="5377" max="5377" width="8.7109375" style="29" customWidth="1"/>
    <col min="5378" max="5379" width="8.85546875" style="29" customWidth="1"/>
    <col min="5380" max="5381" width="7.85546875" style="29" customWidth="1"/>
    <col min="5382" max="5384" width="9.5703125" style="29" customWidth="1"/>
    <col min="5385" max="5385" width="9.42578125" style="29" customWidth="1"/>
    <col min="5386" max="5386" width="8.5703125" style="29" customWidth="1"/>
    <col min="5387" max="5387" width="9.42578125" style="29" customWidth="1"/>
    <col min="5388" max="5388" width="9.28515625" style="29" customWidth="1"/>
    <col min="5389" max="5632" width="9.140625" style="29"/>
    <col min="5633" max="5633" width="8.7109375" style="29" customWidth="1"/>
    <col min="5634" max="5635" width="8.85546875" style="29" customWidth="1"/>
    <col min="5636" max="5637" width="7.85546875" style="29" customWidth="1"/>
    <col min="5638" max="5640" width="9.5703125" style="29" customWidth="1"/>
    <col min="5641" max="5641" width="9.42578125" style="29" customWidth="1"/>
    <col min="5642" max="5642" width="8.5703125" style="29" customWidth="1"/>
    <col min="5643" max="5643" width="9.42578125" style="29" customWidth="1"/>
    <col min="5644" max="5644" width="9.28515625" style="29" customWidth="1"/>
    <col min="5645" max="5888" width="9.140625" style="29"/>
    <col min="5889" max="5889" width="8.7109375" style="29" customWidth="1"/>
    <col min="5890" max="5891" width="8.85546875" style="29" customWidth="1"/>
    <col min="5892" max="5893" width="7.85546875" style="29" customWidth="1"/>
    <col min="5894" max="5896" width="9.5703125" style="29" customWidth="1"/>
    <col min="5897" max="5897" width="9.42578125" style="29" customWidth="1"/>
    <col min="5898" max="5898" width="8.5703125" style="29" customWidth="1"/>
    <col min="5899" max="5899" width="9.42578125" style="29" customWidth="1"/>
    <col min="5900" max="5900" width="9.28515625" style="29" customWidth="1"/>
    <col min="5901" max="6144" width="9.140625" style="29"/>
    <col min="6145" max="6145" width="8.7109375" style="29" customWidth="1"/>
    <col min="6146" max="6147" width="8.85546875" style="29" customWidth="1"/>
    <col min="6148" max="6149" width="7.85546875" style="29" customWidth="1"/>
    <col min="6150" max="6152" width="9.5703125" style="29" customWidth="1"/>
    <col min="6153" max="6153" width="9.42578125" style="29" customWidth="1"/>
    <col min="6154" max="6154" width="8.5703125" style="29" customWidth="1"/>
    <col min="6155" max="6155" width="9.42578125" style="29" customWidth="1"/>
    <col min="6156" max="6156" width="9.28515625" style="29" customWidth="1"/>
    <col min="6157" max="6400" width="9.140625" style="29"/>
    <col min="6401" max="6401" width="8.7109375" style="29" customWidth="1"/>
    <col min="6402" max="6403" width="8.85546875" style="29" customWidth="1"/>
    <col min="6404" max="6405" width="7.85546875" style="29" customWidth="1"/>
    <col min="6406" max="6408" width="9.5703125" style="29" customWidth="1"/>
    <col min="6409" max="6409" width="9.42578125" style="29" customWidth="1"/>
    <col min="6410" max="6410" width="8.5703125" style="29" customWidth="1"/>
    <col min="6411" max="6411" width="9.42578125" style="29" customWidth="1"/>
    <col min="6412" max="6412" width="9.28515625" style="29" customWidth="1"/>
    <col min="6413" max="6656" width="9.140625" style="29"/>
    <col min="6657" max="6657" width="8.7109375" style="29" customWidth="1"/>
    <col min="6658" max="6659" width="8.85546875" style="29" customWidth="1"/>
    <col min="6660" max="6661" width="7.85546875" style="29" customWidth="1"/>
    <col min="6662" max="6664" width="9.5703125" style="29" customWidth="1"/>
    <col min="6665" max="6665" width="9.42578125" style="29" customWidth="1"/>
    <col min="6666" max="6666" width="8.5703125" style="29" customWidth="1"/>
    <col min="6667" max="6667" width="9.42578125" style="29" customWidth="1"/>
    <col min="6668" max="6668" width="9.28515625" style="29" customWidth="1"/>
    <col min="6669" max="6912" width="9.140625" style="29"/>
    <col min="6913" max="6913" width="8.7109375" style="29" customWidth="1"/>
    <col min="6914" max="6915" width="8.85546875" style="29" customWidth="1"/>
    <col min="6916" max="6917" width="7.85546875" style="29" customWidth="1"/>
    <col min="6918" max="6920" width="9.5703125" style="29" customWidth="1"/>
    <col min="6921" max="6921" width="9.42578125" style="29" customWidth="1"/>
    <col min="6922" max="6922" width="8.5703125" style="29" customWidth="1"/>
    <col min="6923" max="6923" width="9.42578125" style="29" customWidth="1"/>
    <col min="6924" max="6924" width="9.28515625" style="29" customWidth="1"/>
    <col min="6925" max="7168" width="9.140625" style="29"/>
    <col min="7169" max="7169" width="8.7109375" style="29" customWidth="1"/>
    <col min="7170" max="7171" width="8.85546875" style="29" customWidth="1"/>
    <col min="7172" max="7173" width="7.85546875" style="29" customWidth="1"/>
    <col min="7174" max="7176" width="9.5703125" style="29" customWidth="1"/>
    <col min="7177" max="7177" width="9.42578125" style="29" customWidth="1"/>
    <col min="7178" max="7178" width="8.5703125" style="29" customWidth="1"/>
    <col min="7179" max="7179" width="9.42578125" style="29" customWidth="1"/>
    <col min="7180" max="7180" width="9.28515625" style="29" customWidth="1"/>
    <col min="7181" max="7424" width="9.140625" style="29"/>
    <col min="7425" max="7425" width="8.7109375" style="29" customWidth="1"/>
    <col min="7426" max="7427" width="8.85546875" style="29" customWidth="1"/>
    <col min="7428" max="7429" width="7.85546875" style="29" customWidth="1"/>
    <col min="7430" max="7432" width="9.5703125" style="29" customWidth="1"/>
    <col min="7433" max="7433" width="9.42578125" style="29" customWidth="1"/>
    <col min="7434" max="7434" width="8.5703125" style="29" customWidth="1"/>
    <col min="7435" max="7435" width="9.42578125" style="29" customWidth="1"/>
    <col min="7436" max="7436" width="9.28515625" style="29" customWidth="1"/>
    <col min="7437" max="7680" width="9.140625" style="29"/>
    <col min="7681" max="7681" width="8.7109375" style="29" customWidth="1"/>
    <col min="7682" max="7683" width="8.85546875" style="29" customWidth="1"/>
    <col min="7684" max="7685" width="7.85546875" style="29" customWidth="1"/>
    <col min="7686" max="7688" width="9.5703125" style="29" customWidth="1"/>
    <col min="7689" max="7689" width="9.42578125" style="29" customWidth="1"/>
    <col min="7690" max="7690" width="8.5703125" style="29" customWidth="1"/>
    <col min="7691" max="7691" width="9.42578125" style="29" customWidth="1"/>
    <col min="7692" max="7692" width="9.28515625" style="29" customWidth="1"/>
    <col min="7693" max="7936" width="9.140625" style="29"/>
    <col min="7937" max="7937" width="8.7109375" style="29" customWidth="1"/>
    <col min="7938" max="7939" width="8.85546875" style="29" customWidth="1"/>
    <col min="7940" max="7941" width="7.85546875" style="29" customWidth="1"/>
    <col min="7942" max="7944" width="9.5703125" style="29" customWidth="1"/>
    <col min="7945" max="7945" width="9.42578125" style="29" customWidth="1"/>
    <col min="7946" max="7946" width="8.5703125" style="29" customWidth="1"/>
    <col min="7947" max="7947" width="9.42578125" style="29" customWidth="1"/>
    <col min="7948" max="7948" width="9.28515625" style="29" customWidth="1"/>
    <col min="7949" max="8192" width="9.140625" style="29"/>
    <col min="8193" max="8193" width="8.7109375" style="29" customWidth="1"/>
    <col min="8194" max="8195" width="8.85546875" style="29" customWidth="1"/>
    <col min="8196" max="8197" width="7.85546875" style="29" customWidth="1"/>
    <col min="8198" max="8200" width="9.5703125" style="29" customWidth="1"/>
    <col min="8201" max="8201" width="9.42578125" style="29" customWidth="1"/>
    <col min="8202" max="8202" width="8.5703125" style="29" customWidth="1"/>
    <col min="8203" max="8203" width="9.42578125" style="29" customWidth="1"/>
    <col min="8204" max="8204" width="9.28515625" style="29" customWidth="1"/>
    <col min="8205" max="8448" width="9.140625" style="29"/>
    <col min="8449" max="8449" width="8.7109375" style="29" customWidth="1"/>
    <col min="8450" max="8451" width="8.85546875" style="29" customWidth="1"/>
    <col min="8452" max="8453" width="7.85546875" style="29" customWidth="1"/>
    <col min="8454" max="8456" width="9.5703125" style="29" customWidth="1"/>
    <col min="8457" max="8457" width="9.42578125" style="29" customWidth="1"/>
    <col min="8458" max="8458" width="8.5703125" style="29" customWidth="1"/>
    <col min="8459" max="8459" width="9.42578125" style="29" customWidth="1"/>
    <col min="8460" max="8460" width="9.28515625" style="29" customWidth="1"/>
    <col min="8461" max="8704" width="9.140625" style="29"/>
    <col min="8705" max="8705" width="8.7109375" style="29" customWidth="1"/>
    <col min="8706" max="8707" width="8.85546875" style="29" customWidth="1"/>
    <col min="8708" max="8709" width="7.85546875" style="29" customWidth="1"/>
    <col min="8710" max="8712" width="9.5703125" style="29" customWidth="1"/>
    <col min="8713" max="8713" width="9.42578125" style="29" customWidth="1"/>
    <col min="8714" max="8714" width="8.5703125" style="29" customWidth="1"/>
    <col min="8715" max="8715" width="9.42578125" style="29" customWidth="1"/>
    <col min="8716" max="8716" width="9.28515625" style="29" customWidth="1"/>
    <col min="8717" max="8960" width="9.140625" style="29"/>
    <col min="8961" max="8961" width="8.7109375" style="29" customWidth="1"/>
    <col min="8962" max="8963" width="8.85546875" style="29" customWidth="1"/>
    <col min="8964" max="8965" width="7.85546875" style="29" customWidth="1"/>
    <col min="8966" max="8968" width="9.5703125" style="29" customWidth="1"/>
    <col min="8969" max="8969" width="9.42578125" style="29" customWidth="1"/>
    <col min="8970" max="8970" width="8.5703125" style="29" customWidth="1"/>
    <col min="8971" max="8971" width="9.42578125" style="29" customWidth="1"/>
    <col min="8972" max="8972" width="9.28515625" style="29" customWidth="1"/>
    <col min="8973" max="9216" width="9.140625" style="29"/>
    <col min="9217" max="9217" width="8.7109375" style="29" customWidth="1"/>
    <col min="9218" max="9219" width="8.85546875" style="29" customWidth="1"/>
    <col min="9220" max="9221" width="7.85546875" style="29" customWidth="1"/>
    <col min="9222" max="9224" width="9.5703125" style="29" customWidth="1"/>
    <col min="9225" max="9225" width="9.42578125" style="29" customWidth="1"/>
    <col min="9226" max="9226" width="8.5703125" style="29" customWidth="1"/>
    <col min="9227" max="9227" width="9.42578125" style="29" customWidth="1"/>
    <col min="9228" max="9228" width="9.28515625" style="29" customWidth="1"/>
    <col min="9229" max="9472" width="9.140625" style="29"/>
    <col min="9473" max="9473" width="8.7109375" style="29" customWidth="1"/>
    <col min="9474" max="9475" width="8.85546875" style="29" customWidth="1"/>
    <col min="9476" max="9477" width="7.85546875" style="29" customWidth="1"/>
    <col min="9478" max="9480" width="9.5703125" style="29" customWidth="1"/>
    <col min="9481" max="9481" width="9.42578125" style="29" customWidth="1"/>
    <col min="9482" max="9482" width="8.5703125" style="29" customWidth="1"/>
    <col min="9483" max="9483" width="9.42578125" style="29" customWidth="1"/>
    <col min="9484" max="9484" width="9.28515625" style="29" customWidth="1"/>
    <col min="9485" max="9728" width="9.140625" style="29"/>
    <col min="9729" max="9729" width="8.7109375" style="29" customWidth="1"/>
    <col min="9730" max="9731" width="8.85546875" style="29" customWidth="1"/>
    <col min="9732" max="9733" width="7.85546875" style="29" customWidth="1"/>
    <col min="9734" max="9736" width="9.5703125" style="29" customWidth="1"/>
    <col min="9737" max="9737" width="9.42578125" style="29" customWidth="1"/>
    <col min="9738" max="9738" width="8.5703125" style="29" customWidth="1"/>
    <col min="9739" max="9739" width="9.42578125" style="29" customWidth="1"/>
    <col min="9740" max="9740" width="9.28515625" style="29" customWidth="1"/>
    <col min="9741" max="9984" width="9.140625" style="29"/>
    <col min="9985" max="9985" width="8.7109375" style="29" customWidth="1"/>
    <col min="9986" max="9987" width="8.85546875" style="29" customWidth="1"/>
    <col min="9988" max="9989" width="7.85546875" style="29" customWidth="1"/>
    <col min="9990" max="9992" width="9.5703125" style="29" customWidth="1"/>
    <col min="9993" max="9993" width="9.42578125" style="29" customWidth="1"/>
    <col min="9994" max="9994" width="8.5703125" style="29" customWidth="1"/>
    <col min="9995" max="9995" width="9.42578125" style="29" customWidth="1"/>
    <col min="9996" max="9996" width="9.28515625" style="29" customWidth="1"/>
    <col min="9997" max="10240" width="9.140625" style="29"/>
    <col min="10241" max="10241" width="8.7109375" style="29" customWidth="1"/>
    <col min="10242" max="10243" width="8.85546875" style="29" customWidth="1"/>
    <col min="10244" max="10245" width="7.85546875" style="29" customWidth="1"/>
    <col min="10246" max="10248" width="9.5703125" style="29" customWidth="1"/>
    <col min="10249" max="10249" width="9.42578125" style="29" customWidth="1"/>
    <col min="10250" max="10250" width="8.5703125" style="29" customWidth="1"/>
    <col min="10251" max="10251" width="9.42578125" style="29" customWidth="1"/>
    <col min="10252" max="10252" width="9.28515625" style="29" customWidth="1"/>
    <col min="10253" max="10496" width="9.140625" style="29"/>
    <col min="10497" max="10497" width="8.7109375" style="29" customWidth="1"/>
    <col min="10498" max="10499" width="8.85546875" style="29" customWidth="1"/>
    <col min="10500" max="10501" width="7.85546875" style="29" customWidth="1"/>
    <col min="10502" max="10504" width="9.5703125" style="29" customWidth="1"/>
    <col min="10505" max="10505" width="9.42578125" style="29" customWidth="1"/>
    <col min="10506" max="10506" width="8.5703125" style="29" customWidth="1"/>
    <col min="10507" max="10507" width="9.42578125" style="29" customWidth="1"/>
    <col min="10508" max="10508" width="9.28515625" style="29" customWidth="1"/>
    <col min="10509" max="10752" width="9.140625" style="29"/>
    <col min="10753" max="10753" width="8.7109375" style="29" customWidth="1"/>
    <col min="10754" max="10755" width="8.85546875" style="29" customWidth="1"/>
    <col min="10756" max="10757" width="7.85546875" style="29" customWidth="1"/>
    <col min="10758" max="10760" width="9.5703125" style="29" customWidth="1"/>
    <col min="10761" max="10761" width="9.42578125" style="29" customWidth="1"/>
    <col min="10762" max="10762" width="8.5703125" style="29" customWidth="1"/>
    <col min="10763" max="10763" width="9.42578125" style="29" customWidth="1"/>
    <col min="10764" max="10764" width="9.28515625" style="29" customWidth="1"/>
    <col min="10765" max="11008" width="9.140625" style="29"/>
    <col min="11009" max="11009" width="8.7109375" style="29" customWidth="1"/>
    <col min="11010" max="11011" width="8.85546875" style="29" customWidth="1"/>
    <col min="11012" max="11013" width="7.85546875" style="29" customWidth="1"/>
    <col min="11014" max="11016" width="9.5703125" style="29" customWidth="1"/>
    <col min="11017" max="11017" width="9.42578125" style="29" customWidth="1"/>
    <col min="11018" max="11018" width="8.5703125" style="29" customWidth="1"/>
    <col min="11019" max="11019" width="9.42578125" style="29" customWidth="1"/>
    <col min="11020" max="11020" width="9.28515625" style="29" customWidth="1"/>
    <col min="11021" max="11264" width="9.140625" style="29"/>
    <col min="11265" max="11265" width="8.7109375" style="29" customWidth="1"/>
    <col min="11266" max="11267" width="8.85546875" style="29" customWidth="1"/>
    <col min="11268" max="11269" width="7.85546875" style="29" customWidth="1"/>
    <col min="11270" max="11272" width="9.5703125" style="29" customWidth="1"/>
    <col min="11273" max="11273" width="9.42578125" style="29" customWidth="1"/>
    <col min="11274" max="11274" width="8.5703125" style="29" customWidth="1"/>
    <col min="11275" max="11275" width="9.42578125" style="29" customWidth="1"/>
    <col min="11276" max="11276" width="9.28515625" style="29" customWidth="1"/>
    <col min="11277" max="11520" width="9.140625" style="29"/>
    <col min="11521" max="11521" width="8.7109375" style="29" customWidth="1"/>
    <col min="11522" max="11523" width="8.85546875" style="29" customWidth="1"/>
    <col min="11524" max="11525" width="7.85546875" style="29" customWidth="1"/>
    <col min="11526" max="11528" width="9.5703125" style="29" customWidth="1"/>
    <col min="11529" max="11529" width="9.42578125" style="29" customWidth="1"/>
    <col min="11530" max="11530" width="8.5703125" style="29" customWidth="1"/>
    <col min="11531" max="11531" width="9.42578125" style="29" customWidth="1"/>
    <col min="11532" max="11532" width="9.28515625" style="29" customWidth="1"/>
    <col min="11533" max="11776" width="9.140625" style="29"/>
    <col min="11777" max="11777" width="8.7109375" style="29" customWidth="1"/>
    <col min="11778" max="11779" width="8.85546875" style="29" customWidth="1"/>
    <col min="11780" max="11781" width="7.85546875" style="29" customWidth="1"/>
    <col min="11782" max="11784" width="9.5703125" style="29" customWidth="1"/>
    <col min="11785" max="11785" width="9.42578125" style="29" customWidth="1"/>
    <col min="11786" max="11786" width="8.5703125" style="29" customWidth="1"/>
    <col min="11787" max="11787" width="9.42578125" style="29" customWidth="1"/>
    <col min="11788" max="11788" width="9.28515625" style="29" customWidth="1"/>
    <col min="11789" max="12032" width="9.140625" style="29"/>
    <col min="12033" max="12033" width="8.7109375" style="29" customWidth="1"/>
    <col min="12034" max="12035" width="8.85546875" style="29" customWidth="1"/>
    <col min="12036" max="12037" width="7.85546875" style="29" customWidth="1"/>
    <col min="12038" max="12040" width="9.5703125" style="29" customWidth="1"/>
    <col min="12041" max="12041" width="9.42578125" style="29" customWidth="1"/>
    <col min="12042" max="12042" width="8.5703125" style="29" customWidth="1"/>
    <col min="12043" max="12043" width="9.42578125" style="29" customWidth="1"/>
    <col min="12044" max="12044" width="9.28515625" style="29" customWidth="1"/>
    <col min="12045" max="12288" width="9.140625" style="29"/>
    <col min="12289" max="12289" width="8.7109375" style="29" customWidth="1"/>
    <col min="12290" max="12291" width="8.85546875" style="29" customWidth="1"/>
    <col min="12292" max="12293" width="7.85546875" style="29" customWidth="1"/>
    <col min="12294" max="12296" width="9.5703125" style="29" customWidth="1"/>
    <col min="12297" max="12297" width="9.42578125" style="29" customWidth="1"/>
    <col min="12298" max="12298" width="8.5703125" style="29" customWidth="1"/>
    <col min="12299" max="12299" width="9.42578125" style="29" customWidth="1"/>
    <col min="12300" max="12300" width="9.28515625" style="29" customWidth="1"/>
    <col min="12301" max="12544" width="9.140625" style="29"/>
    <col min="12545" max="12545" width="8.7109375" style="29" customWidth="1"/>
    <col min="12546" max="12547" width="8.85546875" style="29" customWidth="1"/>
    <col min="12548" max="12549" width="7.85546875" style="29" customWidth="1"/>
    <col min="12550" max="12552" width="9.5703125" style="29" customWidth="1"/>
    <col min="12553" max="12553" width="9.42578125" style="29" customWidth="1"/>
    <col min="12554" max="12554" width="8.5703125" style="29" customWidth="1"/>
    <col min="12555" max="12555" width="9.42578125" style="29" customWidth="1"/>
    <col min="12556" max="12556" width="9.28515625" style="29" customWidth="1"/>
    <col min="12557" max="12800" width="9.140625" style="29"/>
    <col min="12801" max="12801" width="8.7109375" style="29" customWidth="1"/>
    <col min="12802" max="12803" width="8.85546875" style="29" customWidth="1"/>
    <col min="12804" max="12805" width="7.85546875" style="29" customWidth="1"/>
    <col min="12806" max="12808" width="9.5703125" style="29" customWidth="1"/>
    <col min="12809" max="12809" width="9.42578125" style="29" customWidth="1"/>
    <col min="12810" max="12810" width="8.5703125" style="29" customWidth="1"/>
    <col min="12811" max="12811" width="9.42578125" style="29" customWidth="1"/>
    <col min="12812" max="12812" width="9.28515625" style="29" customWidth="1"/>
    <col min="12813" max="13056" width="9.140625" style="29"/>
    <col min="13057" max="13057" width="8.7109375" style="29" customWidth="1"/>
    <col min="13058" max="13059" width="8.85546875" style="29" customWidth="1"/>
    <col min="13060" max="13061" width="7.85546875" style="29" customWidth="1"/>
    <col min="13062" max="13064" width="9.5703125" style="29" customWidth="1"/>
    <col min="13065" max="13065" width="9.42578125" style="29" customWidth="1"/>
    <col min="13066" max="13066" width="8.5703125" style="29" customWidth="1"/>
    <col min="13067" max="13067" width="9.42578125" style="29" customWidth="1"/>
    <col min="13068" max="13068" width="9.28515625" style="29" customWidth="1"/>
    <col min="13069" max="13312" width="9.140625" style="29"/>
    <col min="13313" max="13313" width="8.7109375" style="29" customWidth="1"/>
    <col min="13314" max="13315" width="8.85546875" style="29" customWidth="1"/>
    <col min="13316" max="13317" width="7.85546875" style="29" customWidth="1"/>
    <col min="13318" max="13320" width="9.5703125" style="29" customWidth="1"/>
    <col min="13321" max="13321" width="9.42578125" style="29" customWidth="1"/>
    <col min="13322" max="13322" width="8.5703125" style="29" customWidth="1"/>
    <col min="13323" max="13323" width="9.42578125" style="29" customWidth="1"/>
    <col min="13324" max="13324" width="9.28515625" style="29" customWidth="1"/>
    <col min="13325" max="13568" width="9.140625" style="29"/>
    <col min="13569" max="13569" width="8.7109375" style="29" customWidth="1"/>
    <col min="13570" max="13571" width="8.85546875" style="29" customWidth="1"/>
    <col min="13572" max="13573" width="7.85546875" style="29" customWidth="1"/>
    <col min="13574" max="13576" width="9.5703125" style="29" customWidth="1"/>
    <col min="13577" max="13577" width="9.42578125" style="29" customWidth="1"/>
    <col min="13578" max="13578" width="8.5703125" style="29" customWidth="1"/>
    <col min="13579" max="13579" width="9.42578125" style="29" customWidth="1"/>
    <col min="13580" max="13580" width="9.28515625" style="29" customWidth="1"/>
    <col min="13581" max="13824" width="9.140625" style="29"/>
    <col min="13825" max="13825" width="8.7109375" style="29" customWidth="1"/>
    <col min="13826" max="13827" width="8.85546875" style="29" customWidth="1"/>
    <col min="13828" max="13829" width="7.85546875" style="29" customWidth="1"/>
    <col min="13830" max="13832" width="9.5703125" style="29" customWidth="1"/>
    <col min="13833" max="13833" width="9.42578125" style="29" customWidth="1"/>
    <col min="13834" max="13834" width="8.5703125" style="29" customWidth="1"/>
    <col min="13835" max="13835" width="9.42578125" style="29" customWidth="1"/>
    <col min="13836" max="13836" width="9.28515625" style="29" customWidth="1"/>
    <col min="13837" max="14080" width="9.140625" style="29"/>
    <col min="14081" max="14081" width="8.7109375" style="29" customWidth="1"/>
    <col min="14082" max="14083" width="8.85546875" style="29" customWidth="1"/>
    <col min="14084" max="14085" width="7.85546875" style="29" customWidth="1"/>
    <col min="14086" max="14088" width="9.5703125" style="29" customWidth="1"/>
    <col min="14089" max="14089" width="9.42578125" style="29" customWidth="1"/>
    <col min="14090" max="14090" width="8.5703125" style="29" customWidth="1"/>
    <col min="14091" max="14091" width="9.42578125" style="29" customWidth="1"/>
    <col min="14092" max="14092" width="9.28515625" style="29" customWidth="1"/>
    <col min="14093" max="14336" width="9.140625" style="29"/>
    <col min="14337" max="14337" width="8.7109375" style="29" customWidth="1"/>
    <col min="14338" max="14339" width="8.85546875" style="29" customWidth="1"/>
    <col min="14340" max="14341" width="7.85546875" style="29" customWidth="1"/>
    <col min="14342" max="14344" width="9.5703125" style="29" customWidth="1"/>
    <col min="14345" max="14345" width="9.42578125" style="29" customWidth="1"/>
    <col min="14346" max="14346" width="8.5703125" style="29" customWidth="1"/>
    <col min="14347" max="14347" width="9.42578125" style="29" customWidth="1"/>
    <col min="14348" max="14348" width="9.28515625" style="29" customWidth="1"/>
    <col min="14349" max="14592" width="9.140625" style="29"/>
    <col min="14593" max="14593" width="8.7109375" style="29" customWidth="1"/>
    <col min="14594" max="14595" width="8.85546875" style="29" customWidth="1"/>
    <col min="14596" max="14597" width="7.85546875" style="29" customWidth="1"/>
    <col min="14598" max="14600" width="9.5703125" style="29" customWidth="1"/>
    <col min="14601" max="14601" width="9.42578125" style="29" customWidth="1"/>
    <col min="14602" max="14602" width="8.5703125" style="29" customWidth="1"/>
    <col min="14603" max="14603" width="9.42578125" style="29" customWidth="1"/>
    <col min="14604" max="14604" width="9.28515625" style="29" customWidth="1"/>
    <col min="14605" max="14848" width="9.140625" style="29"/>
    <col min="14849" max="14849" width="8.7109375" style="29" customWidth="1"/>
    <col min="14850" max="14851" width="8.85546875" style="29" customWidth="1"/>
    <col min="14852" max="14853" width="7.85546875" style="29" customWidth="1"/>
    <col min="14854" max="14856" width="9.5703125" style="29" customWidth="1"/>
    <col min="14857" max="14857" width="9.42578125" style="29" customWidth="1"/>
    <col min="14858" max="14858" width="8.5703125" style="29" customWidth="1"/>
    <col min="14859" max="14859" width="9.42578125" style="29" customWidth="1"/>
    <col min="14860" max="14860" width="9.28515625" style="29" customWidth="1"/>
    <col min="14861" max="15104" width="9.140625" style="29"/>
    <col min="15105" max="15105" width="8.7109375" style="29" customWidth="1"/>
    <col min="15106" max="15107" width="8.85546875" style="29" customWidth="1"/>
    <col min="15108" max="15109" width="7.85546875" style="29" customWidth="1"/>
    <col min="15110" max="15112" width="9.5703125" style="29" customWidth="1"/>
    <col min="15113" max="15113" width="9.42578125" style="29" customWidth="1"/>
    <col min="15114" max="15114" width="8.5703125" style="29" customWidth="1"/>
    <col min="15115" max="15115" width="9.42578125" style="29" customWidth="1"/>
    <col min="15116" max="15116" width="9.28515625" style="29" customWidth="1"/>
    <col min="15117" max="15360" width="9.140625" style="29"/>
    <col min="15361" max="15361" width="8.7109375" style="29" customWidth="1"/>
    <col min="15362" max="15363" width="8.85546875" style="29" customWidth="1"/>
    <col min="15364" max="15365" width="7.85546875" style="29" customWidth="1"/>
    <col min="15366" max="15368" width="9.5703125" style="29" customWidth="1"/>
    <col min="15369" max="15369" width="9.42578125" style="29" customWidth="1"/>
    <col min="15370" max="15370" width="8.5703125" style="29" customWidth="1"/>
    <col min="15371" max="15371" width="9.42578125" style="29" customWidth="1"/>
    <col min="15372" max="15372" width="9.28515625" style="29" customWidth="1"/>
    <col min="15373" max="15616" width="9.140625" style="29"/>
    <col min="15617" max="15617" width="8.7109375" style="29" customWidth="1"/>
    <col min="15618" max="15619" width="8.85546875" style="29" customWidth="1"/>
    <col min="15620" max="15621" width="7.85546875" style="29" customWidth="1"/>
    <col min="15622" max="15624" width="9.5703125" style="29" customWidth="1"/>
    <col min="15625" max="15625" width="9.42578125" style="29" customWidth="1"/>
    <col min="15626" max="15626" width="8.5703125" style="29" customWidth="1"/>
    <col min="15627" max="15627" width="9.42578125" style="29" customWidth="1"/>
    <col min="15628" max="15628" width="9.28515625" style="29" customWidth="1"/>
    <col min="15629" max="15872" width="9.140625" style="29"/>
    <col min="15873" max="15873" width="8.7109375" style="29" customWidth="1"/>
    <col min="15874" max="15875" width="8.85546875" style="29" customWidth="1"/>
    <col min="15876" max="15877" width="7.85546875" style="29" customWidth="1"/>
    <col min="15878" max="15880" width="9.5703125" style="29" customWidth="1"/>
    <col min="15881" max="15881" width="9.42578125" style="29" customWidth="1"/>
    <col min="15882" max="15882" width="8.5703125" style="29" customWidth="1"/>
    <col min="15883" max="15883" width="9.42578125" style="29" customWidth="1"/>
    <col min="15884" max="15884" width="9.28515625" style="29" customWidth="1"/>
    <col min="15885" max="16128" width="9.140625" style="29"/>
    <col min="16129" max="16129" width="8.7109375" style="29" customWidth="1"/>
    <col min="16130" max="16131" width="8.85546875" style="29" customWidth="1"/>
    <col min="16132" max="16133" width="7.85546875" style="29" customWidth="1"/>
    <col min="16134" max="16136" width="9.5703125" style="29" customWidth="1"/>
    <col min="16137" max="16137" width="9.42578125" style="29" customWidth="1"/>
    <col min="16138" max="16138" width="8.5703125" style="29" customWidth="1"/>
    <col min="16139" max="16139" width="9.42578125" style="29" customWidth="1"/>
    <col min="16140" max="16140" width="9.28515625" style="29" customWidth="1"/>
    <col min="16141" max="16384" width="9.140625" style="29"/>
  </cols>
  <sheetData>
    <row r="1" spans="1:11" ht="24.95" customHeight="1">
      <c r="K1" s="664" t="s">
        <v>1089</v>
      </c>
    </row>
    <row r="2" spans="1:11" s="1" customFormat="1" ht="21.95" customHeight="1">
      <c r="A2" s="77"/>
      <c r="C2" s="227"/>
    </row>
    <row r="3" spans="1:11" s="4" customFormat="1" ht="21.95" customHeight="1">
      <c r="A3" s="1464" t="s">
        <v>1090</v>
      </c>
      <c r="B3" s="1464"/>
      <c r="C3" s="1464"/>
      <c r="D3" s="1464"/>
      <c r="E3" s="1464"/>
      <c r="F3" s="1464"/>
      <c r="G3" s="1464"/>
      <c r="H3" s="1464"/>
      <c r="I3" s="1464"/>
      <c r="J3" s="1464"/>
      <c r="K3" s="1464"/>
    </row>
    <row r="4" spans="1:11" s="5" customFormat="1" ht="21.95" customHeight="1">
      <c r="A4" s="1537" t="s">
        <v>1091</v>
      </c>
      <c r="B4" s="1537"/>
      <c r="C4" s="1537"/>
      <c r="D4" s="1537"/>
      <c r="E4" s="1537"/>
      <c r="F4" s="1537"/>
      <c r="G4" s="1537"/>
      <c r="H4" s="1537"/>
      <c r="I4" s="1537"/>
      <c r="J4" s="1537"/>
      <c r="K4" s="1537"/>
    </row>
    <row r="5" spans="1:11" s="131" customFormat="1" ht="15.95" customHeight="1" thickBot="1">
      <c r="A5" s="507" t="s">
        <v>1092</v>
      </c>
      <c r="K5" s="665" t="s">
        <v>1093</v>
      </c>
    </row>
    <row r="6" spans="1:11" s="4" customFormat="1" ht="17.25" customHeight="1">
      <c r="A6" s="1704" t="s">
        <v>1094</v>
      </c>
      <c r="B6" s="282" t="s">
        <v>1095</v>
      </c>
      <c r="C6" s="1002"/>
      <c r="D6" s="1002"/>
      <c r="E6" s="1003"/>
      <c r="F6" s="1002"/>
      <c r="G6" s="1002"/>
      <c r="H6" s="1002"/>
      <c r="I6" s="1004"/>
      <c r="J6" s="283" t="s">
        <v>1096</v>
      </c>
      <c r="K6" s="1002"/>
    </row>
    <row r="7" spans="1:11" s="4" customFormat="1" ht="17.25" customHeight="1">
      <c r="A7" s="1578"/>
      <c r="B7" s="1005" t="s">
        <v>1097</v>
      </c>
      <c r="C7" s="1006"/>
      <c r="D7" s="1006"/>
      <c r="E7" s="1006"/>
      <c r="F7" s="1006"/>
      <c r="G7" s="1006"/>
      <c r="H7" s="1006"/>
      <c r="I7" s="1007"/>
      <c r="J7" s="287" t="s">
        <v>1098</v>
      </c>
      <c r="K7" s="418"/>
    </row>
    <row r="8" spans="1:11" s="4" customFormat="1" ht="17.25" customHeight="1">
      <c r="A8" s="1662"/>
      <c r="B8" s="1008" t="s">
        <v>1099</v>
      </c>
      <c r="C8" s="1014"/>
      <c r="D8" s="1010" t="s">
        <v>1100</v>
      </c>
      <c r="E8" s="1009"/>
      <c r="F8" s="1009"/>
      <c r="G8" s="1009"/>
      <c r="H8" s="1011"/>
      <c r="I8" s="1012" t="s">
        <v>1101</v>
      </c>
      <c r="J8" s="1008" t="s">
        <v>1102</v>
      </c>
      <c r="K8" s="245" t="s">
        <v>1103</v>
      </c>
    </row>
    <row r="9" spans="1:11" s="4" customFormat="1" ht="12" customHeight="1">
      <c r="A9" s="1656"/>
      <c r="B9" s="703"/>
      <c r="C9" s="705"/>
      <c r="D9" s="1013" t="s">
        <v>1104</v>
      </c>
      <c r="E9" s="1014"/>
      <c r="F9" s="616" t="s">
        <v>1105</v>
      </c>
      <c r="G9" s="612" t="s">
        <v>1106</v>
      </c>
      <c r="H9" s="612" t="s">
        <v>1107</v>
      </c>
      <c r="I9" s="690" t="s">
        <v>1108</v>
      </c>
      <c r="J9" s="705"/>
      <c r="K9" s="704" t="s">
        <v>1109</v>
      </c>
    </row>
    <row r="10" spans="1:11" s="4" customFormat="1" ht="12" customHeight="1">
      <c r="A10" s="705"/>
      <c r="B10" s="1015"/>
      <c r="C10" s="1016"/>
      <c r="D10" s="1015"/>
      <c r="E10" s="1016"/>
      <c r="F10" s="1016"/>
      <c r="G10" s="1016"/>
      <c r="H10" s="614" t="s">
        <v>1110</v>
      </c>
      <c r="I10" s="705"/>
      <c r="J10" s="705"/>
      <c r="K10" s="704"/>
    </row>
    <row r="11" spans="1:11" s="4" customFormat="1" ht="12" customHeight="1">
      <c r="A11" s="688" t="s">
        <v>1111</v>
      </c>
      <c r="B11" s="1705" t="s">
        <v>17</v>
      </c>
      <c r="C11" s="1706"/>
      <c r="D11" s="1705" t="s">
        <v>1035</v>
      </c>
      <c r="E11" s="1706"/>
      <c r="F11" s="692" t="s">
        <v>1112</v>
      </c>
      <c r="G11" s="692" t="s">
        <v>1113</v>
      </c>
      <c r="H11" s="692" t="s">
        <v>1114</v>
      </c>
      <c r="I11" s="256" t="s">
        <v>1115</v>
      </c>
      <c r="J11" s="692" t="s">
        <v>1116</v>
      </c>
      <c r="K11" s="693" t="s">
        <v>1117</v>
      </c>
    </row>
    <row r="12" spans="1:11" s="150" customFormat="1" ht="5.45" customHeight="1">
      <c r="A12" s="65"/>
      <c r="B12" s="97"/>
      <c r="C12" s="97"/>
      <c r="D12" s="97"/>
      <c r="E12" s="97"/>
      <c r="F12" s="683"/>
      <c r="G12" s="683"/>
      <c r="H12" s="682"/>
      <c r="I12" s="683"/>
      <c r="J12" s="683"/>
      <c r="K12" s="683"/>
    </row>
    <row r="13" spans="1:11" s="4" customFormat="1" ht="36" customHeight="1">
      <c r="A13" s="66">
        <v>2012</v>
      </c>
      <c r="B13" s="1752">
        <v>11</v>
      </c>
      <c r="C13" s="1753"/>
      <c r="D13" s="1753">
        <v>8</v>
      </c>
      <c r="E13" s="1753"/>
      <c r="F13" s="565">
        <v>3</v>
      </c>
      <c r="G13" s="565">
        <v>2</v>
      </c>
      <c r="H13" s="565">
        <v>3</v>
      </c>
      <c r="I13" s="565">
        <v>3</v>
      </c>
      <c r="J13" s="1017">
        <v>10</v>
      </c>
      <c r="K13" s="1017">
        <v>9431</v>
      </c>
    </row>
    <row r="14" spans="1:11" s="4" customFormat="1" ht="36" customHeight="1">
      <c r="A14" s="66">
        <v>2013</v>
      </c>
      <c r="B14" s="1752">
        <v>11</v>
      </c>
      <c r="C14" s="1753"/>
      <c r="D14" s="1753">
        <v>8</v>
      </c>
      <c r="E14" s="1753"/>
      <c r="F14" s="565">
        <v>3</v>
      </c>
      <c r="G14" s="565">
        <v>2</v>
      </c>
      <c r="H14" s="565">
        <v>3</v>
      </c>
      <c r="I14" s="565">
        <v>3</v>
      </c>
      <c r="J14" s="1017">
        <v>10</v>
      </c>
      <c r="K14" s="1017">
        <v>9431</v>
      </c>
    </row>
    <row r="15" spans="1:11" s="4" customFormat="1" ht="36" customHeight="1">
      <c r="A15" s="66">
        <v>2014</v>
      </c>
      <c r="B15" s="1752">
        <v>11</v>
      </c>
      <c r="C15" s="1753"/>
      <c r="D15" s="1753">
        <v>8</v>
      </c>
      <c r="E15" s="1753"/>
      <c r="F15" s="565">
        <v>3</v>
      </c>
      <c r="G15" s="565">
        <v>2</v>
      </c>
      <c r="H15" s="565">
        <v>3</v>
      </c>
      <c r="I15" s="565">
        <v>3</v>
      </c>
      <c r="J15" s="1017">
        <v>10</v>
      </c>
      <c r="K15" s="1017">
        <v>9431</v>
      </c>
    </row>
    <row r="16" spans="1:11" s="4" customFormat="1" ht="36" customHeight="1">
      <c r="A16" s="66">
        <v>2015</v>
      </c>
      <c r="B16" s="1752">
        <v>11</v>
      </c>
      <c r="C16" s="1753"/>
      <c r="D16" s="1753">
        <v>8</v>
      </c>
      <c r="E16" s="1753"/>
      <c r="F16" s="565">
        <v>3</v>
      </c>
      <c r="G16" s="565">
        <v>2</v>
      </c>
      <c r="H16" s="565">
        <v>3</v>
      </c>
      <c r="I16" s="565">
        <v>3</v>
      </c>
      <c r="J16" s="1017">
        <v>11</v>
      </c>
      <c r="K16" s="1017">
        <v>10201</v>
      </c>
    </row>
    <row r="17" spans="1:11" s="4" customFormat="1" ht="36" customHeight="1">
      <c r="A17" s="66">
        <v>2016</v>
      </c>
      <c r="B17" s="1752">
        <v>11</v>
      </c>
      <c r="C17" s="1753"/>
      <c r="D17" s="1753">
        <v>8</v>
      </c>
      <c r="E17" s="1753"/>
      <c r="F17" s="565">
        <v>3</v>
      </c>
      <c r="G17" s="565">
        <v>2</v>
      </c>
      <c r="H17" s="565">
        <v>3</v>
      </c>
      <c r="I17" s="565">
        <v>3</v>
      </c>
      <c r="J17" s="1017">
        <v>11</v>
      </c>
      <c r="K17" s="1017">
        <v>10201</v>
      </c>
    </row>
    <row r="18" spans="1:11" s="4" customFormat="1" ht="33.75" customHeight="1">
      <c r="A18" s="69">
        <v>2017</v>
      </c>
      <c r="B18" s="1752">
        <v>11</v>
      </c>
      <c r="C18" s="1753"/>
      <c r="D18" s="1753">
        <v>8</v>
      </c>
      <c r="E18" s="1753"/>
      <c r="F18" s="565">
        <v>3</v>
      </c>
      <c r="G18" s="565">
        <v>2</v>
      </c>
      <c r="H18" s="565">
        <v>3</v>
      </c>
      <c r="I18" s="565">
        <v>3</v>
      </c>
      <c r="J18" s="1017">
        <v>11</v>
      </c>
      <c r="K18" s="1017">
        <v>10201</v>
      </c>
    </row>
    <row r="19" spans="1:11" ht="3.6" customHeight="1" thickBot="1">
      <c r="A19" s="887"/>
      <c r="B19" s="1019"/>
      <c r="C19" s="1019"/>
      <c r="D19" s="1019"/>
      <c r="E19" s="1019"/>
      <c r="F19" s="1020"/>
      <c r="G19" s="1020"/>
      <c r="H19" s="1020"/>
      <c r="I19" s="1020"/>
      <c r="J19" s="1021"/>
      <c r="K19" s="1021"/>
    </row>
    <row r="20" spans="1:11" ht="30.95" customHeight="1" thickBot="1">
      <c r="A20" s="542"/>
      <c r="B20" s="1019"/>
      <c r="C20" s="1019"/>
      <c r="D20" s="1019"/>
      <c r="E20" s="1019"/>
      <c r="F20" s="1020"/>
      <c r="G20" s="1020"/>
      <c r="H20" s="1020"/>
      <c r="I20" s="1020"/>
      <c r="J20" s="1021"/>
      <c r="K20" s="1021"/>
    </row>
    <row r="21" spans="1:11" s="4" customFormat="1" ht="15" customHeight="1">
      <c r="A21" s="1704" t="s">
        <v>1094</v>
      </c>
      <c r="B21" s="282" t="s">
        <v>1118</v>
      </c>
      <c r="C21" s="416"/>
      <c r="D21" s="283" t="s">
        <v>1119</v>
      </c>
      <c r="E21" s="416"/>
      <c r="F21" s="283" t="s">
        <v>1120</v>
      </c>
      <c r="G21" s="416"/>
      <c r="H21" s="283" t="s">
        <v>1121</v>
      </c>
      <c r="I21" s="416"/>
      <c r="J21" s="283" t="s">
        <v>1122</v>
      </c>
      <c r="K21" s="415"/>
    </row>
    <row r="22" spans="1:11" s="4" customFormat="1" ht="15" customHeight="1">
      <c r="A22" s="1578"/>
      <c r="B22" s="287" t="s">
        <v>1123</v>
      </c>
      <c r="C22" s="343"/>
      <c r="D22" s="720" t="s">
        <v>1124</v>
      </c>
      <c r="E22" s="343"/>
      <c r="F22" s="720" t="s">
        <v>1125</v>
      </c>
      <c r="G22" s="343"/>
      <c r="H22" s="720" t="s">
        <v>1126</v>
      </c>
      <c r="I22" s="343"/>
      <c r="J22" s="720" t="s">
        <v>1127</v>
      </c>
      <c r="K22" s="720"/>
    </row>
    <row r="23" spans="1:11" s="4" customFormat="1" ht="15" customHeight="1">
      <c r="A23" s="1662"/>
      <c r="B23" s="1008" t="s">
        <v>1128</v>
      </c>
      <c r="C23" s="1022" t="s">
        <v>1129</v>
      </c>
      <c r="D23" s="1012" t="s">
        <v>1128</v>
      </c>
      <c r="E23" s="1022" t="s">
        <v>1129</v>
      </c>
      <c r="F23" s="1012" t="s">
        <v>1128</v>
      </c>
      <c r="G23" s="1022" t="s">
        <v>1129</v>
      </c>
      <c r="H23" s="1012" t="s">
        <v>1128</v>
      </c>
      <c r="I23" s="1014" t="s">
        <v>1514</v>
      </c>
      <c r="J23" s="1008" t="s">
        <v>1130</v>
      </c>
      <c r="K23" s="245" t="s">
        <v>1131</v>
      </c>
    </row>
    <row r="24" spans="1:11" s="4" customFormat="1" ht="12" customHeight="1">
      <c r="A24" s="1656"/>
      <c r="B24" s="443"/>
      <c r="C24" s="705" t="s">
        <v>1132</v>
      </c>
      <c r="D24" s="705"/>
      <c r="E24" s="705" t="s">
        <v>1133</v>
      </c>
      <c r="F24" s="705"/>
      <c r="G24" s="705" t="s">
        <v>1133</v>
      </c>
      <c r="H24" s="705"/>
      <c r="I24" s="333" t="s">
        <v>1134</v>
      </c>
      <c r="J24" s="705"/>
      <c r="K24" s="704"/>
    </row>
    <row r="25" spans="1:11" s="4" customFormat="1" ht="12" customHeight="1">
      <c r="A25" s="698"/>
      <c r="B25" s="1023"/>
      <c r="C25" s="694"/>
      <c r="D25" s="694"/>
      <c r="E25" s="694"/>
      <c r="F25" s="694"/>
      <c r="G25" s="694"/>
      <c r="H25" s="694"/>
      <c r="I25" s="694" t="s">
        <v>1135</v>
      </c>
      <c r="J25" s="694" t="s">
        <v>1136</v>
      </c>
      <c r="K25" s="695" t="s">
        <v>1137</v>
      </c>
    </row>
    <row r="26" spans="1:11" s="4" customFormat="1" ht="12" customHeight="1">
      <c r="A26" s="688" t="s">
        <v>1111</v>
      </c>
      <c r="B26" s="256" t="s">
        <v>1116</v>
      </c>
      <c r="C26" s="692" t="s">
        <v>1138</v>
      </c>
      <c r="D26" s="692" t="s">
        <v>1116</v>
      </c>
      <c r="E26" s="692" t="s">
        <v>1138</v>
      </c>
      <c r="F26" s="692" t="s">
        <v>1116</v>
      </c>
      <c r="G26" s="692" t="s">
        <v>1138</v>
      </c>
      <c r="H26" s="692" t="s">
        <v>1116</v>
      </c>
      <c r="I26" s="692" t="s">
        <v>1139</v>
      </c>
      <c r="J26" s="692" t="s">
        <v>1140</v>
      </c>
      <c r="K26" s="693" t="s">
        <v>1141</v>
      </c>
    </row>
    <row r="27" spans="1:11" s="4" customFormat="1" ht="3.6" customHeight="1">
      <c r="A27" s="65"/>
      <c r="B27" s="683"/>
      <c r="C27" s="683"/>
      <c r="D27" s="683"/>
      <c r="E27" s="683"/>
      <c r="F27" s="683"/>
      <c r="G27" s="683"/>
      <c r="H27" s="683"/>
      <c r="I27" s="682"/>
      <c r="J27" s="683"/>
      <c r="K27" s="683"/>
    </row>
    <row r="28" spans="1:11" s="4" customFormat="1" ht="36" customHeight="1">
      <c r="A28" s="66">
        <v>2012</v>
      </c>
      <c r="B28" s="1024">
        <v>11</v>
      </c>
      <c r="C28" s="1024">
        <v>5041</v>
      </c>
      <c r="D28" s="1024">
        <v>0</v>
      </c>
      <c r="E28" s="1024">
        <v>0</v>
      </c>
      <c r="F28" s="1024">
        <v>11</v>
      </c>
      <c r="G28" s="1024">
        <v>2173</v>
      </c>
      <c r="H28" s="1024">
        <v>1</v>
      </c>
      <c r="I28" s="1024">
        <v>1200</v>
      </c>
      <c r="J28" s="1024">
        <v>4</v>
      </c>
      <c r="K28" s="1024">
        <v>17070</v>
      </c>
    </row>
    <row r="29" spans="1:11" s="4" customFormat="1" ht="36" customHeight="1">
      <c r="A29" s="66">
        <v>2013</v>
      </c>
      <c r="B29" s="1024">
        <v>11</v>
      </c>
      <c r="C29" s="1024">
        <v>7487</v>
      </c>
      <c r="D29" s="1024">
        <v>0</v>
      </c>
      <c r="E29" s="1024">
        <v>0</v>
      </c>
      <c r="F29" s="1024">
        <v>11</v>
      </c>
      <c r="G29" s="1024">
        <v>979</v>
      </c>
      <c r="H29" s="1024">
        <v>1</v>
      </c>
      <c r="I29" s="1024">
        <v>1200</v>
      </c>
      <c r="J29" s="1024">
        <v>4</v>
      </c>
      <c r="K29" s="1024">
        <v>17070</v>
      </c>
    </row>
    <row r="30" spans="1:11" s="4" customFormat="1" ht="36" customHeight="1">
      <c r="A30" s="66">
        <v>2014</v>
      </c>
      <c r="B30" s="1024">
        <v>11</v>
      </c>
      <c r="C30" s="1024">
        <v>4802</v>
      </c>
      <c r="D30" s="1024">
        <v>0</v>
      </c>
      <c r="E30" s="1024">
        <v>0</v>
      </c>
      <c r="F30" s="1024">
        <v>11</v>
      </c>
      <c r="G30" s="1024">
        <v>2288</v>
      </c>
      <c r="H30" s="1024">
        <v>1</v>
      </c>
      <c r="I30" s="1024">
        <v>1200</v>
      </c>
      <c r="J30" s="1024">
        <v>4</v>
      </c>
      <c r="K30" s="1024">
        <v>17070</v>
      </c>
    </row>
    <row r="31" spans="1:11" s="4" customFormat="1" ht="36" customHeight="1">
      <c r="A31" s="66">
        <v>2015</v>
      </c>
      <c r="B31" s="1024">
        <v>11</v>
      </c>
      <c r="C31" s="1024">
        <v>4802</v>
      </c>
      <c r="D31" s="1024">
        <v>0</v>
      </c>
      <c r="E31" s="1024">
        <v>0</v>
      </c>
      <c r="F31" s="1024">
        <v>11</v>
      </c>
      <c r="G31" s="1024">
        <v>2288</v>
      </c>
      <c r="H31" s="1024">
        <v>1</v>
      </c>
      <c r="I31" s="1024">
        <v>1200</v>
      </c>
      <c r="J31" s="1024">
        <v>4</v>
      </c>
      <c r="K31" s="1024">
        <v>17070</v>
      </c>
    </row>
    <row r="32" spans="1:11" s="4" customFormat="1" ht="36" customHeight="1">
      <c r="A32" s="66">
        <v>2016</v>
      </c>
      <c r="B32" s="1024">
        <v>11</v>
      </c>
      <c r="C32" s="1024">
        <v>4962</v>
      </c>
      <c r="D32" s="1024">
        <v>0</v>
      </c>
      <c r="E32" s="1024">
        <v>0</v>
      </c>
      <c r="F32" s="1024">
        <v>12</v>
      </c>
      <c r="G32" s="1024">
        <v>2787</v>
      </c>
      <c r="H32" s="1024">
        <v>1</v>
      </c>
      <c r="I32" s="1024">
        <v>1200</v>
      </c>
      <c r="J32" s="1024">
        <v>4</v>
      </c>
      <c r="K32" s="1024">
        <v>17070</v>
      </c>
    </row>
    <row r="33" spans="1:14" s="36" customFormat="1" ht="31.5" customHeight="1">
      <c r="A33" s="69">
        <v>2017</v>
      </c>
      <c r="B33" s="1025">
        <v>11</v>
      </c>
      <c r="C33" s="1025">
        <v>4962</v>
      </c>
      <c r="D33" s="1025">
        <v>0</v>
      </c>
      <c r="E33" s="1025">
        <v>0</v>
      </c>
      <c r="F33" s="1025">
        <v>12</v>
      </c>
      <c r="G33" s="1025">
        <v>2787</v>
      </c>
      <c r="H33" s="1025">
        <v>1</v>
      </c>
      <c r="I33" s="1025">
        <v>1200</v>
      </c>
      <c r="J33" s="1025">
        <v>4</v>
      </c>
      <c r="K33" s="1025">
        <v>17070</v>
      </c>
    </row>
    <row r="34" spans="1:14" ht="4.9000000000000004" customHeight="1" thickBot="1">
      <c r="A34" s="73"/>
      <c r="B34" s="1026"/>
      <c r="C34" s="39"/>
      <c r="D34" s="1026"/>
      <c r="E34" s="39"/>
      <c r="F34" s="1026"/>
      <c r="G34" s="39"/>
      <c r="H34" s="1027"/>
      <c r="I34" s="1028"/>
      <c r="J34" s="1027"/>
      <c r="K34" s="1028"/>
    </row>
    <row r="35" spans="1:14" s="131" customFormat="1" ht="15" customHeight="1">
      <c r="A35" s="53" t="s">
        <v>1142</v>
      </c>
      <c r="B35" s="1029"/>
      <c r="C35" s="1029"/>
      <c r="D35" s="515"/>
      <c r="E35" s="515"/>
      <c r="F35" s="515"/>
      <c r="G35" s="515"/>
      <c r="H35" s="515"/>
      <c r="I35" s="515"/>
      <c r="J35" s="515"/>
      <c r="K35" s="527"/>
    </row>
    <row r="36" spans="1:14" s="131" customFormat="1" ht="18" customHeight="1">
      <c r="A36" s="53" t="s">
        <v>1143</v>
      </c>
      <c r="B36" s="1029"/>
      <c r="C36" s="1029"/>
      <c r="E36" s="515"/>
    </row>
    <row r="37" spans="1:14">
      <c r="D37" s="1791"/>
      <c r="E37" s="1792"/>
      <c r="F37" s="1792"/>
      <c r="G37" s="1792"/>
    </row>
    <row r="38" spans="1:14">
      <c r="A38" s="108"/>
      <c r="D38" s="1792"/>
      <c r="E38" s="1792"/>
      <c r="F38" s="1792"/>
      <c r="G38" s="1792"/>
    </row>
    <row r="39" spans="1:14">
      <c r="A39" s="227"/>
      <c r="D39" s="1792"/>
      <c r="E39" s="1792"/>
      <c r="F39" s="1792"/>
      <c r="G39" s="1792"/>
    </row>
    <row r="45" spans="1:14">
      <c r="N45" s="718"/>
    </row>
  </sheetData>
  <mergeCells count="21">
    <mergeCell ref="A3:K3"/>
    <mergeCell ref="A4:K4"/>
    <mergeCell ref="A6:A7"/>
    <mergeCell ref="A8:A9"/>
    <mergeCell ref="B11:C11"/>
    <mergeCell ref="D11:E11"/>
    <mergeCell ref="A21:A22"/>
    <mergeCell ref="A23:A24"/>
    <mergeCell ref="D37:G39"/>
    <mergeCell ref="B13:C13"/>
    <mergeCell ref="D13:E13"/>
    <mergeCell ref="B14:C14"/>
    <mergeCell ref="D14:E14"/>
    <mergeCell ref="B18:C18"/>
    <mergeCell ref="D18:E18"/>
    <mergeCell ref="B15:C15"/>
    <mergeCell ref="D15:E15"/>
    <mergeCell ref="B16:C16"/>
    <mergeCell ref="D16:E16"/>
    <mergeCell ref="B17:C17"/>
    <mergeCell ref="D17:E17"/>
  </mergeCells>
  <phoneticPr fontId="4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</sheetPr>
  <dimension ref="A1:P37"/>
  <sheetViews>
    <sheetView view="pageBreakPreview" topLeftCell="A16" zoomScaleNormal="100" zoomScaleSheetLayoutView="100" workbookViewId="0">
      <selection activeCell="I12" sqref="I12:J12"/>
    </sheetView>
  </sheetViews>
  <sheetFormatPr defaultColWidth="9.140625" defaultRowHeight="12.75"/>
  <cols>
    <col min="1" max="1" width="8.7109375" style="29" customWidth="1"/>
    <col min="2" max="2" width="0.42578125" style="29" customWidth="1"/>
    <col min="3" max="8" width="7.5703125" style="29" customWidth="1"/>
    <col min="9" max="12" width="6.5703125" style="29" customWidth="1"/>
    <col min="13" max="13" width="7.85546875" style="29" customWidth="1"/>
    <col min="14" max="14" width="7.7109375" style="29" customWidth="1"/>
    <col min="15" max="16384" width="9.140625" style="29"/>
  </cols>
  <sheetData>
    <row r="1" spans="1:16" ht="24.95" customHeight="1">
      <c r="I1" s="1457" t="s">
        <v>63</v>
      </c>
      <c r="J1" s="1457"/>
      <c r="K1" s="1457"/>
      <c r="L1" s="1457"/>
      <c r="M1" s="1457"/>
      <c r="N1" s="1457"/>
    </row>
    <row r="2" spans="1:16" s="1" customFormat="1" ht="21.95" customHeight="1">
      <c r="A2" s="109"/>
      <c r="B2" s="109"/>
    </row>
    <row r="3" spans="1:16" s="4" customFormat="1" ht="21.95" customHeight="1">
      <c r="A3" s="1464" t="s">
        <v>1606</v>
      </c>
      <c r="B3" s="1464"/>
      <c r="C3" s="1464"/>
      <c r="D3" s="1464"/>
      <c r="E3" s="1464"/>
      <c r="F3" s="1464"/>
      <c r="G3" s="1464"/>
      <c r="H3" s="1464"/>
      <c r="I3" s="1464"/>
      <c r="J3" s="1464"/>
      <c r="K3" s="1464"/>
      <c r="L3" s="1464"/>
      <c r="M3" s="1464"/>
      <c r="N3" s="1464"/>
    </row>
    <row r="4" spans="1:16" s="5" customFormat="1" ht="21.95" customHeight="1">
      <c r="A4" s="1460" t="s">
        <v>1605</v>
      </c>
      <c r="B4" s="1460"/>
      <c r="C4" s="1460"/>
      <c r="D4" s="1460"/>
      <c r="E4" s="1460"/>
      <c r="F4" s="1460"/>
      <c r="G4" s="1460"/>
      <c r="H4" s="1460"/>
      <c r="I4" s="1460"/>
      <c r="J4" s="1460"/>
      <c r="K4" s="1460"/>
      <c r="L4" s="1460"/>
      <c r="M4" s="1460"/>
      <c r="N4" s="1460"/>
    </row>
    <row r="5" spans="1:16" s="8" customFormat="1" ht="15.95" customHeight="1" thickBot="1">
      <c r="A5" s="110" t="s">
        <v>64</v>
      </c>
      <c r="B5" s="80"/>
      <c r="C5" s="81"/>
      <c r="D5" s="81"/>
      <c r="E5" s="39"/>
      <c r="F5" s="39"/>
      <c r="G5" s="39"/>
      <c r="H5" s="39"/>
      <c r="I5" s="39"/>
      <c r="J5" s="39"/>
      <c r="K5" s="111" t="s">
        <v>65</v>
      </c>
      <c r="L5" s="39"/>
      <c r="M5" s="39"/>
      <c r="N5" s="111" t="s">
        <v>66</v>
      </c>
    </row>
    <row r="6" spans="1:16" s="4" customFormat="1" ht="23.1" customHeight="1">
      <c r="A6" s="112" t="s">
        <v>67</v>
      </c>
      <c r="B6" s="113"/>
      <c r="C6" s="1499" t="s">
        <v>68</v>
      </c>
      <c r="D6" s="1500"/>
      <c r="E6" s="1500"/>
      <c r="F6" s="1501"/>
      <c r="G6" s="1465" t="s">
        <v>69</v>
      </c>
      <c r="H6" s="1471"/>
      <c r="I6" s="1471"/>
      <c r="J6" s="1471"/>
      <c r="K6" s="1471"/>
      <c r="L6" s="1466"/>
      <c r="M6" s="1500" t="s">
        <v>70</v>
      </c>
      <c r="N6" s="1500"/>
    </row>
    <row r="7" spans="1:16" s="4" customFormat="1" ht="9" customHeight="1">
      <c r="A7" s="114"/>
      <c r="B7" s="115"/>
      <c r="C7" s="116"/>
      <c r="D7" s="114"/>
      <c r="E7" s="114"/>
      <c r="F7" s="117"/>
      <c r="G7" s="116"/>
      <c r="H7" s="1502"/>
      <c r="I7" s="1502"/>
      <c r="J7" s="1502"/>
      <c r="K7" s="114"/>
      <c r="L7" s="117"/>
      <c r="M7" s="114"/>
      <c r="N7" s="114"/>
    </row>
    <row r="8" spans="1:16" s="4" customFormat="1" ht="23.1" customHeight="1">
      <c r="A8" s="64" t="s">
        <v>71</v>
      </c>
      <c r="B8" s="63"/>
      <c r="C8" s="1445" t="s">
        <v>72</v>
      </c>
      <c r="D8" s="1480"/>
      <c r="E8" s="1480"/>
      <c r="F8" s="1446"/>
      <c r="G8" s="118" t="s">
        <v>73</v>
      </c>
      <c r="H8" s="119"/>
      <c r="I8" s="120" t="s">
        <v>74</v>
      </c>
      <c r="J8" s="121" t="s">
        <v>75</v>
      </c>
      <c r="K8" s="122" t="s">
        <v>76</v>
      </c>
      <c r="L8" s="121" t="s">
        <v>22</v>
      </c>
      <c r="M8" s="1480" t="s">
        <v>77</v>
      </c>
      <c r="N8" s="1480"/>
    </row>
    <row r="9" spans="1:16" s="4" customFormat="1" ht="3" customHeight="1">
      <c r="A9" s="25"/>
      <c r="B9" s="65"/>
      <c r="C9" s="25"/>
      <c r="D9" s="29"/>
      <c r="E9" s="29"/>
      <c r="F9" s="29"/>
      <c r="G9" s="25"/>
      <c r="H9" s="29"/>
      <c r="I9" s="29"/>
      <c r="J9" s="29"/>
      <c r="K9" s="29"/>
      <c r="L9" s="29"/>
      <c r="M9" s="25"/>
      <c r="N9" s="29"/>
    </row>
    <row r="10" spans="1:16" ht="25.5" customHeight="1">
      <c r="A10" s="98">
        <v>2012</v>
      </c>
      <c r="B10" s="123"/>
      <c r="C10" s="1476">
        <v>2658.6</v>
      </c>
      <c r="D10" s="1477"/>
      <c r="E10" s="1477"/>
      <c r="F10" s="1477"/>
      <c r="G10" s="1478">
        <v>3063</v>
      </c>
      <c r="H10" s="1478"/>
      <c r="I10" s="1478">
        <v>2761</v>
      </c>
      <c r="J10" s="1478"/>
      <c r="K10" s="1478">
        <v>302</v>
      </c>
      <c r="L10" s="1478"/>
      <c r="M10" s="1479">
        <v>1486189</v>
      </c>
      <c r="N10" s="1479"/>
    </row>
    <row r="11" spans="1:16" ht="25.5" customHeight="1">
      <c r="A11" s="98">
        <v>2013</v>
      </c>
      <c r="B11" s="123"/>
      <c r="C11" s="1476">
        <v>2592</v>
      </c>
      <c r="D11" s="1477"/>
      <c r="E11" s="1477"/>
      <c r="F11" s="1477"/>
      <c r="G11" s="1478">
        <v>4008</v>
      </c>
      <c r="H11" s="1478"/>
      <c r="I11" s="1478">
        <v>3608</v>
      </c>
      <c r="J11" s="1478"/>
      <c r="K11" s="1478">
        <v>400</v>
      </c>
      <c r="L11" s="1478"/>
      <c r="M11" s="1479">
        <v>650466</v>
      </c>
      <c r="N11" s="1479"/>
    </row>
    <row r="12" spans="1:16" ht="25.5" customHeight="1">
      <c r="A12" s="98">
        <v>2014</v>
      </c>
      <c r="B12" s="123"/>
      <c r="C12" s="1476">
        <v>2576.5</v>
      </c>
      <c r="D12" s="1477"/>
      <c r="E12" s="1477"/>
      <c r="F12" s="1477"/>
      <c r="G12" s="1478">
        <v>3958</v>
      </c>
      <c r="H12" s="1478"/>
      <c r="I12" s="1478">
        <v>3562</v>
      </c>
      <c r="J12" s="1478"/>
      <c r="K12" s="1478">
        <v>396</v>
      </c>
      <c r="L12" s="1478"/>
      <c r="M12" s="1479">
        <v>643392</v>
      </c>
      <c r="N12" s="1479"/>
    </row>
    <row r="13" spans="1:16" ht="25.5" customHeight="1">
      <c r="A13" s="98">
        <v>2015</v>
      </c>
      <c r="B13" s="123"/>
      <c r="C13" s="1476">
        <v>2660.8</v>
      </c>
      <c r="D13" s="1477"/>
      <c r="E13" s="1477"/>
      <c r="F13" s="1477"/>
      <c r="G13" s="1478">
        <v>2306</v>
      </c>
      <c r="H13" s="1478"/>
      <c r="I13" s="1478">
        <v>2079</v>
      </c>
      <c r="J13" s="1478"/>
      <c r="K13" s="1478">
        <v>227</v>
      </c>
      <c r="L13" s="1478"/>
      <c r="M13" s="1479">
        <v>374160</v>
      </c>
      <c r="N13" s="1479"/>
    </row>
    <row r="14" spans="1:16" ht="25.5" customHeight="1">
      <c r="A14" s="98">
        <v>2016</v>
      </c>
      <c r="B14" s="123"/>
      <c r="C14" s="1476">
        <v>2660.8</v>
      </c>
      <c r="D14" s="1477"/>
      <c r="E14" s="1477"/>
      <c r="F14" s="1477"/>
      <c r="G14" s="1478">
        <v>4278</v>
      </c>
      <c r="H14" s="1478"/>
      <c r="I14" s="1478">
        <v>3854</v>
      </c>
      <c r="J14" s="1478"/>
      <c r="K14" s="1478">
        <v>424</v>
      </c>
      <c r="L14" s="1478"/>
      <c r="M14" s="1479">
        <v>1040141</v>
      </c>
      <c r="N14" s="1479"/>
    </row>
    <row r="15" spans="1:16" ht="31.15" customHeight="1">
      <c r="A15" s="101">
        <v>2017</v>
      </c>
      <c r="B15" s="124"/>
      <c r="C15" s="1491">
        <v>2530.1</v>
      </c>
      <c r="D15" s="1492"/>
      <c r="E15" s="1492"/>
      <c r="F15" s="1492"/>
      <c r="G15" s="1493">
        <v>4110</v>
      </c>
      <c r="H15" s="1493"/>
      <c r="I15" s="1493">
        <v>3703</v>
      </c>
      <c r="J15" s="1493"/>
      <c r="K15" s="1493">
        <v>407</v>
      </c>
      <c r="L15" s="1493"/>
      <c r="M15" s="1494">
        <v>1471237</v>
      </c>
      <c r="N15" s="1494"/>
    </row>
    <row r="16" spans="1:16" ht="3" customHeight="1" thickBot="1">
      <c r="A16" s="105"/>
      <c r="B16" s="73"/>
      <c r="C16" s="125"/>
      <c r="D16" s="39"/>
      <c r="E16" s="39"/>
      <c r="F16" s="39"/>
      <c r="G16" s="126"/>
      <c r="H16" s="39"/>
      <c r="I16" s="39"/>
      <c r="J16" s="39"/>
      <c r="K16" s="39"/>
      <c r="L16" s="39"/>
      <c r="M16" s="126"/>
      <c r="N16" s="39"/>
      <c r="O16" s="127"/>
      <c r="P16" s="127"/>
    </row>
    <row r="17" spans="1:14" s="131" customFormat="1" ht="15" customHeight="1">
      <c r="A17" s="128" t="s">
        <v>78</v>
      </c>
      <c r="B17" s="129"/>
      <c r="C17" s="129"/>
      <c r="D17" s="130"/>
      <c r="E17" s="130"/>
      <c r="F17" s="29"/>
      <c r="G17" s="29"/>
      <c r="H17" s="29"/>
      <c r="I17" s="29"/>
      <c r="J17" s="29"/>
      <c r="K17" s="29"/>
      <c r="L17" s="29"/>
      <c r="M17" s="29"/>
      <c r="N17" s="29"/>
    </row>
    <row r="18" spans="1:14" s="4" customFormat="1" ht="15" customHeight="1">
      <c r="A18" s="1472" t="s">
        <v>79</v>
      </c>
      <c r="B18" s="1472"/>
      <c r="C18" s="1472"/>
      <c r="D18" s="1472"/>
      <c r="E18" s="1472"/>
      <c r="F18" s="29"/>
      <c r="G18" s="29"/>
      <c r="I18" s="29"/>
      <c r="J18" s="29"/>
      <c r="K18" s="29"/>
      <c r="L18" s="29"/>
      <c r="M18" s="29"/>
      <c r="N18" s="29"/>
    </row>
    <row r="19" spans="1:14" ht="21.75" customHeight="1"/>
    <row r="20" spans="1:14" ht="22.5" customHeight="1"/>
    <row r="21" spans="1:14" ht="21.95" customHeight="1">
      <c r="A21" s="1464" t="s">
        <v>80</v>
      </c>
      <c r="B21" s="1464"/>
      <c r="C21" s="1464"/>
      <c r="D21" s="1464"/>
      <c r="E21" s="1464"/>
      <c r="F21" s="1464"/>
      <c r="G21" s="1464"/>
      <c r="H21" s="1464"/>
      <c r="I21" s="1464"/>
      <c r="J21" s="1464"/>
      <c r="K21" s="1464"/>
      <c r="L21" s="1464"/>
      <c r="M21" s="1464"/>
      <c r="N21" s="1464"/>
    </row>
    <row r="22" spans="1:14" ht="21.95" customHeight="1">
      <c r="A22" s="1460" t="s">
        <v>81</v>
      </c>
      <c r="B22" s="1460"/>
      <c r="C22" s="1460"/>
      <c r="D22" s="1460"/>
      <c r="E22" s="1460"/>
      <c r="F22" s="1460"/>
      <c r="G22" s="1460"/>
      <c r="H22" s="1460"/>
      <c r="I22" s="1460"/>
      <c r="J22" s="1460"/>
      <c r="K22" s="1460"/>
      <c r="L22" s="1460"/>
      <c r="M22" s="1460"/>
      <c r="N22" s="1460"/>
    </row>
    <row r="23" spans="1:14" ht="15.95" customHeight="1" thickBot="1">
      <c r="A23" s="53" t="s">
        <v>82</v>
      </c>
      <c r="B23" s="54"/>
      <c r="C23" s="8"/>
      <c r="D23" s="8"/>
      <c r="E23" s="8"/>
      <c r="F23" s="8"/>
      <c r="G23" s="8"/>
      <c r="H23" s="8"/>
      <c r="I23" s="8"/>
      <c r="J23" s="8"/>
      <c r="K23" s="8"/>
      <c r="L23" s="1487" t="s">
        <v>83</v>
      </c>
      <c r="M23" s="1487"/>
      <c r="N23" s="82" t="s">
        <v>83</v>
      </c>
    </row>
    <row r="24" spans="1:14" ht="23.1" customHeight="1">
      <c r="A24" s="83" t="s">
        <v>84</v>
      </c>
      <c r="B24" s="84"/>
      <c r="C24" s="1488" t="s">
        <v>85</v>
      </c>
      <c r="D24" s="1489"/>
      <c r="E24" s="1489"/>
      <c r="F24" s="1490"/>
      <c r="G24" s="1465" t="s">
        <v>86</v>
      </c>
      <c r="H24" s="1466"/>
      <c r="I24" s="1465" t="s">
        <v>87</v>
      </c>
      <c r="J24" s="1471"/>
      <c r="K24" s="1471"/>
      <c r="L24" s="1466"/>
      <c r="M24" s="1465" t="s">
        <v>88</v>
      </c>
      <c r="N24" s="1471"/>
    </row>
    <row r="25" spans="1:14" ht="23.1" customHeight="1">
      <c r="A25" s="134"/>
      <c r="B25" s="135"/>
      <c r="C25" s="1482" t="s">
        <v>89</v>
      </c>
      <c r="D25" s="1483"/>
      <c r="E25" s="1482" t="s">
        <v>90</v>
      </c>
      <c r="F25" s="1483"/>
      <c r="G25" s="136"/>
      <c r="H25" s="137"/>
      <c r="I25" s="1484" t="s">
        <v>91</v>
      </c>
      <c r="J25" s="1485"/>
      <c r="K25" s="1485"/>
      <c r="L25" s="1486"/>
      <c r="M25" s="138"/>
      <c r="N25" s="138"/>
    </row>
    <row r="26" spans="1:14" ht="23.1" customHeight="1">
      <c r="A26" s="64" t="s">
        <v>92</v>
      </c>
      <c r="B26" s="63"/>
      <c r="C26" s="1445" t="s">
        <v>93</v>
      </c>
      <c r="D26" s="1446"/>
      <c r="E26" s="1445" t="s">
        <v>94</v>
      </c>
      <c r="F26" s="1446"/>
      <c r="G26" s="1445" t="s">
        <v>95</v>
      </c>
      <c r="H26" s="1446"/>
      <c r="I26" s="1445" t="s">
        <v>96</v>
      </c>
      <c r="J26" s="1480"/>
      <c r="K26" s="1480"/>
      <c r="L26" s="1446"/>
      <c r="M26" s="1445" t="s">
        <v>97</v>
      </c>
      <c r="N26" s="1480"/>
    </row>
    <row r="27" spans="1:14" ht="3" customHeight="1">
      <c r="A27" s="25"/>
      <c r="B27" s="65"/>
      <c r="C27" s="139"/>
      <c r="D27" s="140"/>
      <c r="E27" s="140"/>
      <c r="F27" s="140"/>
      <c r="G27" s="1481"/>
      <c r="H27" s="1481"/>
      <c r="I27" s="1481"/>
      <c r="J27" s="1481"/>
      <c r="K27" s="141"/>
      <c r="L27" s="1481"/>
      <c r="M27" s="1481"/>
      <c r="N27" s="1481"/>
    </row>
    <row r="28" spans="1:14" ht="25.5" customHeight="1">
      <c r="A28" s="142">
        <v>2012</v>
      </c>
      <c r="B28" s="66"/>
      <c r="C28" s="1473">
        <v>3070.2</v>
      </c>
      <c r="D28" s="1474"/>
      <c r="E28" s="1474">
        <v>155.80000000000001</v>
      </c>
      <c r="F28" s="1474"/>
      <c r="G28" s="1474">
        <v>95.2</v>
      </c>
      <c r="H28" s="1474"/>
      <c r="I28" s="1475" t="s">
        <v>98</v>
      </c>
      <c r="J28" s="1475"/>
      <c r="K28" s="1475"/>
      <c r="L28" s="1475"/>
      <c r="M28" s="1475" t="s">
        <v>23</v>
      </c>
      <c r="N28" s="1475"/>
    </row>
    <row r="29" spans="1:14" ht="25.5" customHeight="1">
      <c r="A29" s="142">
        <v>2013</v>
      </c>
      <c r="B29" s="66"/>
      <c r="C29" s="1473">
        <v>3070.2</v>
      </c>
      <c r="D29" s="1474"/>
      <c r="E29" s="1474">
        <v>155.80000000000001</v>
      </c>
      <c r="F29" s="1474"/>
      <c r="G29" s="1474">
        <v>95.2</v>
      </c>
      <c r="H29" s="1474"/>
      <c r="I29" s="1475" t="s">
        <v>98</v>
      </c>
      <c r="J29" s="1475"/>
      <c r="K29" s="1475"/>
      <c r="L29" s="1475"/>
      <c r="M29" s="1475" t="s">
        <v>23</v>
      </c>
      <c r="N29" s="1475"/>
    </row>
    <row r="30" spans="1:14" ht="25.5" customHeight="1">
      <c r="A30" s="142">
        <v>2014</v>
      </c>
      <c r="B30" s="66"/>
      <c r="C30" s="1473">
        <v>3025.5</v>
      </c>
      <c r="D30" s="1474"/>
      <c r="E30" s="1474">
        <v>149.6</v>
      </c>
      <c r="F30" s="1474"/>
      <c r="G30" s="1474">
        <v>94.8</v>
      </c>
      <c r="H30" s="1474"/>
      <c r="I30" s="1475" t="s">
        <v>23</v>
      </c>
      <c r="J30" s="1475"/>
      <c r="K30" s="1475"/>
      <c r="L30" s="1475"/>
      <c r="M30" s="1475" t="s">
        <v>23</v>
      </c>
      <c r="N30" s="1475"/>
    </row>
    <row r="31" spans="1:14" ht="25.5" customHeight="1">
      <c r="A31" s="142">
        <v>2015</v>
      </c>
      <c r="B31" s="66"/>
      <c r="C31" s="1473">
        <v>2765.5</v>
      </c>
      <c r="D31" s="1474"/>
      <c r="E31" s="1474">
        <v>201.5</v>
      </c>
      <c r="F31" s="1474"/>
      <c r="G31" s="1474">
        <v>93.2</v>
      </c>
      <c r="H31" s="1474"/>
      <c r="I31" s="1475" t="s">
        <v>23</v>
      </c>
      <c r="J31" s="1475"/>
      <c r="K31" s="1475"/>
      <c r="L31" s="1475"/>
      <c r="M31" s="1475" t="s">
        <v>23</v>
      </c>
      <c r="N31" s="1475"/>
    </row>
    <row r="32" spans="1:14" ht="25.5" customHeight="1">
      <c r="A32" s="142">
        <v>2016</v>
      </c>
      <c r="B32" s="66"/>
      <c r="C32" s="1473">
        <v>2636.5</v>
      </c>
      <c r="D32" s="1474"/>
      <c r="E32" s="1474">
        <v>258.5</v>
      </c>
      <c r="F32" s="1474"/>
      <c r="G32" s="1474">
        <v>92.2</v>
      </c>
      <c r="H32" s="1474"/>
      <c r="I32" s="1475" t="s">
        <v>23</v>
      </c>
      <c r="J32" s="1475"/>
      <c r="K32" s="1475"/>
      <c r="L32" s="1475"/>
      <c r="M32" s="1475" t="s">
        <v>23</v>
      </c>
      <c r="N32" s="1475"/>
    </row>
    <row r="33" spans="1:14" s="72" customFormat="1" ht="33.75" customHeight="1">
      <c r="A33" s="143">
        <v>2017</v>
      </c>
      <c r="B33" s="69"/>
      <c r="C33" s="1498">
        <v>2657.5</v>
      </c>
      <c r="D33" s="1495"/>
      <c r="E33" s="1495">
        <v>258.5</v>
      </c>
      <c r="F33" s="1495"/>
      <c r="G33" s="1495">
        <v>91.1</v>
      </c>
      <c r="H33" s="1495"/>
      <c r="I33" s="1496" t="s">
        <v>23</v>
      </c>
      <c r="J33" s="1496"/>
      <c r="K33" s="1496"/>
      <c r="L33" s="1496"/>
      <c r="M33" s="1496" t="s">
        <v>23</v>
      </c>
      <c r="N33" s="1496"/>
    </row>
    <row r="34" spans="1:14" ht="3" customHeight="1" thickBot="1">
      <c r="A34" s="105"/>
      <c r="B34" s="73"/>
      <c r="C34" s="144"/>
      <c r="D34" s="39"/>
      <c r="E34" s="39"/>
      <c r="F34" s="39"/>
      <c r="G34" s="1497"/>
      <c r="H34" s="1497"/>
      <c r="I34" s="1497"/>
      <c r="J34" s="1497"/>
      <c r="K34" s="105"/>
      <c r="L34" s="1497"/>
      <c r="M34" s="1497"/>
      <c r="N34" s="1497"/>
    </row>
    <row r="35" spans="1:14" ht="16.5" customHeight="1">
      <c r="A35" s="1368" t="s">
        <v>1600</v>
      </c>
      <c r="B35" s="131"/>
      <c r="C35" s="145"/>
      <c r="D35" s="145"/>
      <c r="E35" s="145"/>
      <c r="F35" s="146"/>
      <c r="G35" s="146"/>
      <c r="H35" s="145"/>
      <c r="I35" s="145"/>
      <c r="J35" s="145"/>
      <c r="K35" s="145"/>
      <c r="L35" s="145"/>
      <c r="M35" s="145"/>
      <c r="N35" s="145"/>
    </row>
    <row r="36" spans="1:14" ht="15" customHeight="1">
      <c r="A36" s="53"/>
      <c r="B36" s="147"/>
      <c r="C36" s="131"/>
      <c r="D36" s="132"/>
      <c r="E36" s="132"/>
      <c r="F36" s="131"/>
      <c r="G36" s="131"/>
      <c r="H36" s="131"/>
      <c r="I36" s="131"/>
      <c r="J36" s="131"/>
      <c r="K36" s="131"/>
      <c r="L36" s="131"/>
      <c r="M36" s="131"/>
      <c r="N36" s="131"/>
    </row>
    <row r="37" spans="1:14" ht="15" customHeight="1">
      <c r="B37" s="147"/>
      <c r="C37" s="131"/>
      <c r="D37" s="132"/>
      <c r="E37" s="132"/>
      <c r="F37" s="131"/>
      <c r="G37" s="131"/>
      <c r="H37" s="131"/>
      <c r="I37" s="131"/>
      <c r="J37" s="148"/>
      <c r="K37" s="148"/>
      <c r="L37" s="131"/>
      <c r="M37" s="131"/>
      <c r="N37" s="131"/>
    </row>
  </sheetData>
  <mergeCells count="89">
    <mergeCell ref="H7:J7"/>
    <mergeCell ref="C8:F8"/>
    <mergeCell ref="M8:N8"/>
    <mergeCell ref="C13:F13"/>
    <mergeCell ref="G13:H13"/>
    <mergeCell ref="I13:J13"/>
    <mergeCell ref="K13:L13"/>
    <mergeCell ref="M13:N13"/>
    <mergeCell ref="C10:F10"/>
    <mergeCell ref="G10:H10"/>
    <mergeCell ref="I10:J10"/>
    <mergeCell ref="K10:L10"/>
    <mergeCell ref="M10:N10"/>
    <mergeCell ref="C11:F11"/>
    <mergeCell ref="G11:H11"/>
    <mergeCell ref="I11:J11"/>
    <mergeCell ref="I1:N1"/>
    <mergeCell ref="A3:N3"/>
    <mergeCell ref="A4:N4"/>
    <mergeCell ref="C6:F6"/>
    <mergeCell ref="G6:L6"/>
    <mergeCell ref="M6:N6"/>
    <mergeCell ref="K11:L11"/>
    <mergeCell ref="M11:N11"/>
    <mergeCell ref="G34:J34"/>
    <mergeCell ref="L34:N34"/>
    <mergeCell ref="C28:D28"/>
    <mergeCell ref="E28:F28"/>
    <mergeCell ref="G28:H28"/>
    <mergeCell ref="I28:L28"/>
    <mergeCell ref="M28:N28"/>
    <mergeCell ref="C29:D29"/>
    <mergeCell ref="E29:F29"/>
    <mergeCell ref="G29:H29"/>
    <mergeCell ref="I29:L29"/>
    <mergeCell ref="M29:N29"/>
    <mergeCell ref="M31:N31"/>
    <mergeCell ref="C33:D33"/>
    <mergeCell ref="E33:F33"/>
    <mergeCell ref="G33:H33"/>
    <mergeCell ref="I33:L33"/>
    <mergeCell ref="M33:N33"/>
    <mergeCell ref="M30:N30"/>
    <mergeCell ref="M32:N32"/>
    <mergeCell ref="C12:F12"/>
    <mergeCell ref="G12:H12"/>
    <mergeCell ref="I12:J12"/>
    <mergeCell ref="K12:L12"/>
    <mergeCell ref="M12:N12"/>
    <mergeCell ref="C15:F15"/>
    <mergeCell ref="G15:H15"/>
    <mergeCell ref="I15:J15"/>
    <mergeCell ref="K15:L15"/>
    <mergeCell ref="M15:N15"/>
    <mergeCell ref="M24:N24"/>
    <mergeCell ref="A21:N21"/>
    <mergeCell ref="M26:N26"/>
    <mergeCell ref="G27:J27"/>
    <mergeCell ref="L27:N27"/>
    <mergeCell ref="C25:D25"/>
    <mergeCell ref="E25:F25"/>
    <mergeCell ref="I25:L25"/>
    <mergeCell ref="C26:D26"/>
    <mergeCell ref="E26:F26"/>
    <mergeCell ref="G26:H26"/>
    <mergeCell ref="I26:L26"/>
    <mergeCell ref="A22:N22"/>
    <mergeCell ref="L23:M23"/>
    <mergeCell ref="C24:F24"/>
    <mergeCell ref="G24:H24"/>
    <mergeCell ref="C14:F14"/>
    <mergeCell ref="G14:H14"/>
    <mergeCell ref="I14:J14"/>
    <mergeCell ref="K14:L14"/>
    <mergeCell ref="M14:N14"/>
    <mergeCell ref="I24:L24"/>
    <mergeCell ref="A18:E18"/>
    <mergeCell ref="C32:D32"/>
    <mergeCell ref="E32:F32"/>
    <mergeCell ref="G32:H32"/>
    <mergeCell ref="I32:L32"/>
    <mergeCell ref="C31:D31"/>
    <mergeCell ref="E31:F31"/>
    <mergeCell ref="G31:H31"/>
    <mergeCell ref="I31:L31"/>
    <mergeCell ref="C30:D30"/>
    <mergeCell ref="E30:F30"/>
    <mergeCell ref="G30:H30"/>
    <mergeCell ref="I30:L30"/>
  </mergeCells>
  <phoneticPr fontId="4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orientation="portrait" r:id="rId1"/>
  <headerFooter alignWithMargins="0"/>
  <colBreaks count="1" manualBreakCount="1">
    <brk id="15" min="1" max="51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rgb="FFFF0000"/>
  </sheetPr>
  <dimension ref="A1:P53"/>
  <sheetViews>
    <sheetView view="pageBreakPreview" topLeftCell="A13" zoomScaleNormal="100" zoomScaleSheetLayoutView="100" workbookViewId="0">
      <selection activeCell="A53" sqref="A53:K53"/>
    </sheetView>
  </sheetViews>
  <sheetFormatPr defaultColWidth="9.140625" defaultRowHeight="12.75"/>
  <cols>
    <col min="1" max="1" width="9.28515625" style="29" customWidth="1"/>
    <col min="2" max="2" width="0.42578125" style="29" customWidth="1"/>
    <col min="3" max="3" width="10.5703125" style="29" customWidth="1"/>
    <col min="4" max="4" width="11.5703125" style="29" customWidth="1"/>
    <col min="5" max="5" width="9.5703125" style="29" customWidth="1"/>
    <col min="6" max="6" width="9.140625" style="29"/>
    <col min="7" max="7" width="5.42578125" style="29" customWidth="1"/>
    <col min="8" max="8" width="8.140625" style="29" customWidth="1"/>
    <col min="9" max="9" width="9.42578125" style="29" customWidth="1"/>
    <col min="10" max="10" width="6.42578125" style="29" customWidth="1"/>
    <col min="11" max="11" width="9" style="29" customWidth="1"/>
    <col min="12" max="12" width="8.7109375" style="29" customWidth="1"/>
    <col min="13" max="13" width="7.7109375" style="29" customWidth="1"/>
    <col min="14" max="14" width="8.85546875" style="29" customWidth="1"/>
    <col min="15" max="256" width="9.140625" style="29"/>
    <col min="257" max="257" width="9.28515625" style="29" customWidth="1"/>
    <col min="258" max="258" width="0.42578125" style="29" customWidth="1"/>
    <col min="259" max="259" width="10.5703125" style="29" customWidth="1"/>
    <col min="260" max="260" width="11.5703125" style="29" customWidth="1"/>
    <col min="261" max="261" width="9.5703125" style="29" customWidth="1"/>
    <col min="262" max="262" width="9.140625" style="29"/>
    <col min="263" max="263" width="5.42578125" style="29" customWidth="1"/>
    <col min="264" max="264" width="8.140625" style="29" customWidth="1"/>
    <col min="265" max="265" width="9.42578125" style="29" customWidth="1"/>
    <col min="266" max="266" width="6.42578125" style="29" customWidth="1"/>
    <col min="267" max="267" width="9" style="29" customWidth="1"/>
    <col min="268" max="268" width="8.7109375" style="29" customWidth="1"/>
    <col min="269" max="269" width="7.7109375" style="29" customWidth="1"/>
    <col min="270" max="270" width="8.85546875" style="29" customWidth="1"/>
    <col min="271" max="512" width="9.140625" style="29"/>
    <col min="513" max="513" width="9.28515625" style="29" customWidth="1"/>
    <col min="514" max="514" width="0.42578125" style="29" customWidth="1"/>
    <col min="515" max="515" width="10.5703125" style="29" customWidth="1"/>
    <col min="516" max="516" width="11.5703125" style="29" customWidth="1"/>
    <col min="517" max="517" width="9.5703125" style="29" customWidth="1"/>
    <col min="518" max="518" width="9.140625" style="29"/>
    <col min="519" max="519" width="5.42578125" style="29" customWidth="1"/>
    <col min="520" max="520" width="8.140625" style="29" customWidth="1"/>
    <col min="521" max="521" width="9.42578125" style="29" customWidth="1"/>
    <col min="522" max="522" width="6.42578125" style="29" customWidth="1"/>
    <col min="523" max="523" width="9" style="29" customWidth="1"/>
    <col min="524" max="524" width="8.7109375" style="29" customWidth="1"/>
    <col min="525" max="525" width="7.7109375" style="29" customWidth="1"/>
    <col min="526" max="526" width="8.85546875" style="29" customWidth="1"/>
    <col min="527" max="768" width="9.140625" style="29"/>
    <col min="769" max="769" width="9.28515625" style="29" customWidth="1"/>
    <col min="770" max="770" width="0.42578125" style="29" customWidth="1"/>
    <col min="771" max="771" width="10.5703125" style="29" customWidth="1"/>
    <col min="772" max="772" width="11.5703125" style="29" customWidth="1"/>
    <col min="773" max="773" width="9.5703125" style="29" customWidth="1"/>
    <col min="774" max="774" width="9.140625" style="29"/>
    <col min="775" max="775" width="5.42578125" style="29" customWidth="1"/>
    <col min="776" max="776" width="8.140625" style="29" customWidth="1"/>
    <col min="777" max="777" width="9.42578125" style="29" customWidth="1"/>
    <col min="778" max="778" width="6.42578125" style="29" customWidth="1"/>
    <col min="779" max="779" width="9" style="29" customWidth="1"/>
    <col min="780" max="780" width="8.7109375" style="29" customWidth="1"/>
    <col min="781" max="781" width="7.7109375" style="29" customWidth="1"/>
    <col min="782" max="782" width="8.85546875" style="29" customWidth="1"/>
    <col min="783" max="1024" width="9.140625" style="29"/>
    <col min="1025" max="1025" width="9.28515625" style="29" customWidth="1"/>
    <col min="1026" max="1026" width="0.42578125" style="29" customWidth="1"/>
    <col min="1027" max="1027" width="10.5703125" style="29" customWidth="1"/>
    <col min="1028" max="1028" width="11.5703125" style="29" customWidth="1"/>
    <col min="1029" max="1029" width="9.5703125" style="29" customWidth="1"/>
    <col min="1030" max="1030" width="9.140625" style="29"/>
    <col min="1031" max="1031" width="5.42578125" style="29" customWidth="1"/>
    <col min="1032" max="1032" width="8.140625" style="29" customWidth="1"/>
    <col min="1033" max="1033" width="9.42578125" style="29" customWidth="1"/>
    <col min="1034" max="1034" width="6.42578125" style="29" customWidth="1"/>
    <col min="1035" max="1035" width="9" style="29" customWidth="1"/>
    <col min="1036" max="1036" width="8.7109375" style="29" customWidth="1"/>
    <col min="1037" max="1037" width="7.7109375" style="29" customWidth="1"/>
    <col min="1038" max="1038" width="8.85546875" style="29" customWidth="1"/>
    <col min="1039" max="1280" width="9.140625" style="29"/>
    <col min="1281" max="1281" width="9.28515625" style="29" customWidth="1"/>
    <col min="1282" max="1282" width="0.42578125" style="29" customWidth="1"/>
    <col min="1283" max="1283" width="10.5703125" style="29" customWidth="1"/>
    <col min="1284" max="1284" width="11.5703125" style="29" customWidth="1"/>
    <col min="1285" max="1285" width="9.5703125" style="29" customWidth="1"/>
    <col min="1286" max="1286" width="9.140625" style="29"/>
    <col min="1287" max="1287" width="5.42578125" style="29" customWidth="1"/>
    <col min="1288" max="1288" width="8.140625" style="29" customWidth="1"/>
    <col min="1289" max="1289" width="9.42578125" style="29" customWidth="1"/>
    <col min="1290" max="1290" width="6.42578125" style="29" customWidth="1"/>
    <col min="1291" max="1291" width="9" style="29" customWidth="1"/>
    <col min="1292" max="1292" width="8.7109375" style="29" customWidth="1"/>
    <col min="1293" max="1293" width="7.7109375" style="29" customWidth="1"/>
    <col min="1294" max="1294" width="8.85546875" style="29" customWidth="1"/>
    <col min="1295" max="1536" width="9.140625" style="29"/>
    <col min="1537" max="1537" width="9.28515625" style="29" customWidth="1"/>
    <col min="1538" max="1538" width="0.42578125" style="29" customWidth="1"/>
    <col min="1539" max="1539" width="10.5703125" style="29" customWidth="1"/>
    <col min="1540" max="1540" width="11.5703125" style="29" customWidth="1"/>
    <col min="1541" max="1541" width="9.5703125" style="29" customWidth="1"/>
    <col min="1542" max="1542" width="9.140625" style="29"/>
    <col min="1543" max="1543" width="5.42578125" style="29" customWidth="1"/>
    <col min="1544" max="1544" width="8.140625" style="29" customWidth="1"/>
    <col min="1545" max="1545" width="9.42578125" style="29" customWidth="1"/>
    <col min="1546" max="1546" width="6.42578125" style="29" customWidth="1"/>
    <col min="1547" max="1547" width="9" style="29" customWidth="1"/>
    <col min="1548" max="1548" width="8.7109375" style="29" customWidth="1"/>
    <col min="1549" max="1549" width="7.7109375" style="29" customWidth="1"/>
    <col min="1550" max="1550" width="8.85546875" style="29" customWidth="1"/>
    <col min="1551" max="1792" width="9.140625" style="29"/>
    <col min="1793" max="1793" width="9.28515625" style="29" customWidth="1"/>
    <col min="1794" max="1794" width="0.42578125" style="29" customWidth="1"/>
    <col min="1795" max="1795" width="10.5703125" style="29" customWidth="1"/>
    <col min="1796" max="1796" width="11.5703125" style="29" customWidth="1"/>
    <col min="1797" max="1797" width="9.5703125" style="29" customWidth="1"/>
    <col min="1798" max="1798" width="9.140625" style="29"/>
    <col min="1799" max="1799" width="5.42578125" style="29" customWidth="1"/>
    <col min="1800" max="1800" width="8.140625" style="29" customWidth="1"/>
    <col min="1801" max="1801" width="9.42578125" style="29" customWidth="1"/>
    <col min="1802" max="1802" width="6.42578125" style="29" customWidth="1"/>
    <col min="1803" max="1803" width="9" style="29" customWidth="1"/>
    <col min="1804" max="1804" width="8.7109375" style="29" customWidth="1"/>
    <col min="1805" max="1805" width="7.7109375" style="29" customWidth="1"/>
    <col min="1806" max="1806" width="8.85546875" style="29" customWidth="1"/>
    <col min="1807" max="2048" width="9.140625" style="29"/>
    <col min="2049" max="2049" width="9.28515625" style="29" customWidth="1"/>
    <col min="2050" max="2050" width="0.42578125" style="29" customWidth="1"/>
    <col min="2051" max="2051" width="10.5703125" style="29" customWidth="1"/>
    <col min="2052" max="2052" width="11.5703125" style="29" customWidth="1"/>
    <col min="2053" max="2053" width="9.5703125" style="29" customWidth="1"/>
    <col min="2054" max="2054" width="9.140625" style="29"/>
    <col min="2055" max="2055" width="5.42578125" style="29" customWidth="1"/>
    <col min="2056" max="2056" width="8.140625" style="29" customWidth="1"/>
    <col min="2057" max="2057" width="9.42578125" style="29" customWidth="1"/>
    <col min="2058" max="2058" width="6.42578125" style="29" customWidth="1"/>
    <col min="2059" max="2059" width="9" style="29" customWidth="1"/>
    <col min="2060" max="2060" width="8.7109375" style="29" customWidth="1"/>
    <col min="2061" max="2061" width="7.7109375" style="29" customWidth="1"/>
    <col min="2062" max="2062" width="8.85546875" style="29" customWidth="1"/>
    <col min="2063" max="2304" width="9.140625" style="29"/>
    <col min="2305" max="2305" width="9.28515625" style="29" customWidth="1"/>
    <col min="2306" max="2306" width="0.42578125" style="29" customWidth="1"/>
    <col min="2307" max="2307" width="10.5703125" style="29" customWidth="1"/>
    <col min="2308" max="2308" width="11.5703125" style="29" customWidth="1"/>
    <col min="2309" max="2309" width="9.5703125" style="29" customWidth="1"/>
    <col min="2310" max="2310" width="9.140625" style="29"/>
    <col min="2311" max="2311" width="5.42578125" style="29" customWidth="1"/>
    <col min="2312" max="2312" width="8.140625" style="29" customWidth="1"/>
    <col min="2313" max="2313" width="9.42578125" style="29" customWidth="1"/>
    <col min="2314" max="2314" width="6.42578125" style="29" customWidth="1"/>
    <col min="2315" max="2315" width="9" style="29" customWidth="1"/>
    <col min="2316" max="2316" width="8.7109375" style="29" customWidth="1"/>
    <col min="2317" max="2317" width="7.7109375" style="29" customWidth="1"/>
    <col min="2318" max="2318" width="8.85546875" style="29" customWidth="1"/>
    <col min="2319" max="2560" width="9.140625" style="29"/>
    <col min="2561" max="2561" width="9.28515625" style="29" customWidth="1"/>
    <col min="2562" max="2562" width="0.42578125" style="29" customWidth="1"/>
    <col min="2563" max="2563" width="10.5703125" style="29" customWidth="1"/>
    <col min="2564" max="2564" width="11.5703125" style="29" customWidth="1"/>
    <col min="2565" max="2565" width="9.5703125" style="29" customWidth="1"/>
    <col min="2566" max="2566" width="9.140625" style="29"/>
    <col min="2567" max="2567" width="5.42578125" style="29" customWidth="1"/>
    <col min="2568" max="2568" width="8.140625" style="29" customWidth="1"/>
    <col min="2569" max="2569" width="9.42578125" style="29" customWidth="1"/>
    <col min="2570" max="2570" width="6.42578125" style="29" customWidth="1"/>
    <col min="2571" max="2571" width="9" style="29" customWidth="1"/>
    <col min="2572" max="2572" width="8.7109375" style="29" customWidth="1"/>
    <col min="2573" max="2573" width="7.7109375" style="29" customWidth="1"/>
    <col min="2574" max="2574" width="8.85546875" style="29" customWidth="1"/>
    <col min="2575" max="2816" width="9.140625" style="29"/>
    <col min="2817" max="2817" width="9.28515625" style="29" customWidth="1"/>
    <col min="2818" max="2818" width="0.42578125" style="29" customWidth="1"/>
    <col min="2819" max="2819" width="10.5703125" style="29" customWidth="1"/>
    <col min="2820" max="2820" width="11.5703125" style="29" customWidth="1"/>
    <col min="2821" max="2821" width="9.5703125" style="29" customWidth="1"/>
    <col min="2822" max="2822" width="9.140625" style="29"/>
    <col min="2823" max="2823" width="5.42578125" style="29" customWidth="1"/>
    <col min="2824" max="2824" width="8.140625" style="29" customWidth="1"/>
    <col min="2825" max="2825" width="9.42578125" style="29" customWidth="1"/>
    <col min="2826" max="2826" width="6.42578125" style="29" customWidth="1"/>
    <col min="2827" max="2827" width="9" style="29" customWidth="1"/>
    <col min="2828" max="2828" width="8.7109375" style="29" customWidth="1"/>
    <col min="2829" max="2829" width="7.7109375" style="29" customWidth="1"/>
    <col min="2830" max="2830" width="8.85546875" style="29" customWidth="1"/>
    <col min="2831" max="3072" width="9.140625" style="29"/>
    <col min="3073" max="3073" width="9.28515625" style="29" customWidth="1"/>
    <col min="3074" max="3074" width="0.42578125" style="29" customWidth="1"/>
    <col min="3075" max="3075" width="10.5703125" style="29" customWidth="1"/>
    <col min="3076" max="3076" width="11.5703125" style="29" customWidth="1"/>
    <col min="3077" max="3077" width="9.5703125" style="29" customWidth="1"/>
    <col min="3078" max="3078" width="9.140625" style="29"/>
    <col min="3079" max="3079" width="5.42578125" style="29" customWidth="1"/>
    <col min="3080" max="3080" width="8.140625" style="29" customWidth="1"/>
    <col min="3081" max="3081" width="9.42578125" style="29" customWidth="1"/>
    <col min="3082" max="3082" width="6.42578125" style="29" customWidth="1"/>
    <col min="3083" max="3083" width="9" style="29" customWidth="1"/>
    <col min="3084" max="3084" width="8.7109375" style="29" customWidth="1"/>
    <col min="3085" max="3085" width="7.7109375" style="29" customWidth="1"/>
    <col min="3086" max="3086" width="8.85546875" style="29" customWidth="1"/>
    <col min="3087" max="3328" width="9.140625" style="29"/>
    <col min="3329" max="3329" width="9.28515625" style="29" customWidth="1"/>
    <col min="3330" max="3330" width="0.42578125" style="29" customWidth="1"/>
    <col min="3331" max="3331" width="10.5703125" style="29" customWidth="1"/>
    <col min="3332" max="3332" width="11.5703125" style="29" customWidth="1"/>
    <col min="3333" max="3333" width="9.5703125" style="29" customWidth="1"/>
    <col min="3334" max="3334" width="9.140625" style="29"/>
    <col min="3335" max="3335" width="5.42578125" style="29" customWidth="1"/>
    <col min="3336" max="3336" width="8.140625" style="29" customWidth="1"/>
    <col min="3337" max="3337" width="9.42578125" style="29" customWidth="1"/>
    <col min="3338" max="3338" width="6.42578125" style="29" customWidth="1"/>
    <col min="3339" max="3339" width="9" style="29" customWidth="1"/>
    <col min="3340" max="3340" width="8.7109375" style="29" customWidth="1"/>
    <col min="3341" max="3341" width="7.7109375" style="29" customWidth="1"/>
    <col min="3342" max="3342" width="8.85546875" style="29" customWidth="1"/>
    <col min="3343" max="3584" width="9.140625" style="29"/>
    <col min="3585" max="3585" width="9.28515625" style="29" customWidth="1"/>
    <col min="3586" max="3586" width="0.42578125" style="29" customWidth="1"/>
    <col min="3587" max="3587" width="10.5703125" style="29" customWidth="1"/>
    <col min="3588" max="3588" width="11.5703125" style="29" customWidth="1"/>
    <col min="3589" max="3589" width="9.5703125" style="29" customWidth="1"/>
    <col min="3590" max="3590" width="9.140625" style="29"/>
    <col min="3591" max="3591" width="5.42578125" style="29" customWidth="1"/>
    <col min="3592" max="3592" width="8.140625" style="29" customWidth="1"/>
    <col min="3593" max="3593" width="9.42578125" style="29" customWidth="1"/>
    <col min="3594" max="3594" width="6.42578125" style="29" customWidth="1"/>
    <col min="3595" max="3595" width="9" style="29" customWidth="1"/>
    <col min="3596" max="3596" width="8.7109375" style="29" customWidth="1"/>
    <col min="3597" max="3597" width="7.7109375" style="29" customWidth="1"/>
    <col min="3598" max="3598" width="8.85546875" style="29" customWidth="1"/>
    <col min="3599" max="3840" width="9.140625" style="29"/>
    <col min="3841" max="3841" width="9.28515625" style="29" customWidth="1"/>
    <col min="3842" max="3842" width="0.42578125" style="29" customWidth="1"/>
    <col min="3843" max="3843" width="10.5703125" style="29" customWidth="1"/>
    <col min="3844" max="3844" width="11.5703125" style="29" customWidth="1"/>
    <col min="3845" max="3845" width="9.5703125" style="29" customWidth="1"/>
    <col min="3846" max="3846" width="9.140625" style="29"/>
    <col min="3847" max="3847" width="5.42578125" style="29" customWidth="1"/>
    <col min="3848" max="3848" width="8.140625" style="29" customWidth="1"/>
    <col min="3849" max="3849" width="9.42578125" style="29" customWidth="1"/>
    <col min="3850" max="3850" width="6.42578125" style="29" customWidth="1"/>
    <col min="3851" max="3851" width="9" style="29" customWidth="1"/>
    <col min="3852" max="3852" width="8.7109375" style="29" customWidth="1"/>
    <col min="3853" max="3853" width="7.7109375" style="29" customWidth="1"/>
    <col min="3854" max="3854" width="8.85546875" style="29" customWidth="1"/>
    <col min="3855" max="4096" width="9.140625" style="29"/>
    <col min="4097" max="4097" width="9.28515625" style="29" customWidth="1"/>
    <col min="4098" max="4098" width="0.42578125" style="29" customWidth="1"/>
    <col min="4099" max="4099" width="10.5703125" style="29" customWidth="1"/>
    <col min="4100" max="4100" width="11.5703125" style="29" customWidth="1"/>
    <col min="4101" max="4101" width="9.5703125" style="29" customWidth="1"/>
    <col min="4102" max="4102" width="9.140625" style="29"/>
    <col min="4103" max="4103" width="5.42578125" style="29" customWidth="1"/>
    <col min="4104" max="4104" width="8.140625" style="29" customWidth="1"/>
    <col min="4105" max="4105" width="9.42578125" style="29" customWidth="1"/>
    <col min="4106" max="4106" width="6.42578125" style="29" customWidth="1"/>
    <col min="4107" max="4107" width="9" style="29" customWidth="1"/>
    <col min="4108" max="4108" width="8.7109375" style="29" customWidth="1"/>
    <col min="4109" max="4109" width="7.7109375" style="29" customWidth="1"/>
    <col min="4110" max="4110" width="8.85546875" style="29" customWidth="1"/>
    <col min="4111" max="4352" width="9.140625" style="29"/>
    <col min="4353" max="4353" width="9.28515625" style="29" customWidth="1"/>
    <col min="4354" max="4354" width="0.42578125" style="29" customWidth="1"/>
    <col min="4355" max="4355" width="10.5703125" style="29" customWidth="1"/>
    <col min="4356" max="4356" width="11.5703125" style="29" customWidth="1"/>
    <col min="4357" max="4357" width="9.5703125" style="29" customWidth="1"/>
    <col min="4358" max="4358" width="9.140625" style="29"/>
    <col min="4359" max="4359" width="5.42578125" style="29" customWidth="1"/>
    <col min="4360" max="4360" width="8.140625" style="29" customWidth="1"/>
    <col min="4361" max="4361" width="9.42578125" style="29" customWidth="1"/>
    <col min="4362" max="4362" width="6.42578125" style="29" customWidth="1"/>
    <col min="4363" max="4363" width="9" style="29" customWidth="1"/>
    <col min="4364" max="4364" width="8.7109375" style="29" customWidth="1"/>
    <col min="4365" max="4365" width="7.7109375" style="29" customWidth="1"/>
    <col min="4366" max="4366" width="8.85546875" style="29" customWidth="1"/>
    <col min="4367" max="4608" width="9.140625" style="29"/>
    <col min="4609" max="4609" width="9.28515625" style="29" customWidth="1"/>
    <col min="4610" max="4610" width="0.42578125" style="29" customWidth="1"/>
    <col min="4611" max="4611" width="10.5703125" style="29" customWidth="1"/>
    <col min="4612" max="4612" width="11.5703125" style="29" customWidth="1"/>
    <col min="4613" max="4613" width="9.5703125" style="29" customWidth="1"/>
    <col min="4614" max="4614" width="9.140625" style="29"/>
    <col min="4615" max="4615" width="5.42578125" style="29" customWidth="1"/>
    <col min="4616" max="4616" width="8.140625" style="29" customWidth="1"/>
    <col min="4617" max="4617" width="9.42578125" style="29" customWidth="1"/>
    <col min="4618" max="4618" width="6.42578125" style="29" customWidth="1"/>
    <col min="4619" max="4619" width="9" style="29" customWidth="1"/>
    <col min="4620" max="4620" width="8.7109375" style="29" customWidth="1"/>
    <col min="4621" max="4621" width="7.7109375" style="29" customWidth="1"/>
    <col min="4622" max="4622" width="8.85546875" style="29" customWidth="1"/>
    <col min="4623" max="4864" width="9.140625" style="29"/>
    <col min="4865" max="4865" width="9.28515625" style="29" customWidth="1"/>
    <col min="4866" max="4866" width="0.42578125" style="29" customWidth="1"/>
    <col min="4867" max="4867" width="10.5703125" style="29" customWidth="1"/>
    <col min="4868" max="4868" width="11.5703125" style="29" customWidth="1"/>
    <col min="4869" max="4869" width="9.5703125" style="29" customWidth="1"/>
    <col min="4870" max="4870" width="9.140625" style="29"/>
    <col min="4871" max="4871" width="5.42578125" style="29" customWidth="1"/>
    <col min="4872" max="4872" width="8.140625" style="29" customWidth="1"/>
    <col min="4873" max="4873" width="9.42578125" style="29" customWidth="1"/>
    <col min="4874" max="4874" width="6.42578125" style="29" customWidth="1"/>
    <col min="4875" max="4875" width="9" style="29" customWidth="1"/>
    <col min="4876" max="4876" width="8.7109375" style="29" customWidth="1"/>
    <col min="4877" max="4877" width="7.7109375" style="29" customWidth="1"/>
    <col min="4878" max="4878" width="8.85546875" style="29" customWidth="1"/>
    <col min="4879" max="5120" width="9.140625" style="29"/>
    <col min="5121" max="5121" width="9.28515625" style="29" customWidth="1"/>
    <col min="5122" max="5122" width="0.42578125" style="29" customWidth="1"/>
    <col min="5123" max="5123" width="10.5703125" style="29" customWidth="1"/>
    <col min="5124" max="5124" width="11.5703125" style="29" customWidth="1"/>
    <col min="5125" max="5125" width="9.5703125" style="29" customWidth="1"/>
    <col min="5126" max="5126" width="9.140625" style="29"/>
    <col min="5127" max="5127" width="5.42578125" style="29" customWidth="1"/>
    <col min="5128" max="5128" width="8.140625" style="29" customWidth="1"/>
    <col min="5129" max="5129" width="9.42578125" style="29" customWidth="1"/>
    <col min="5130" max="5130" width="6.42578125" style="29" customWidth="1"/>
    <col min="5131" max="5131" width="9" style="29" customWidth="1"/>
    <col min="5132" max="5132" width="8.7109375" style="29" customWidth="1"/>
    <col min="5133" max="5133" width="7.7109375" style="29" customWidth="1"/>
    <col min="5134" max="5134" width="8.85546875" style="29" customWidth="1"/>
    <col min="5135" max="5376" width="9.140625" style="29"/>
    <col min="5377" max="5377" width="9.28515625" style="29" customWidth="1"/>
    <col min="5378" max="5378" width="0.42578125" style="29" customWidth="1"/>
    <col min="5379" max="5379" width="10.5703125" style="29" customWidth="1"/>
    <col min="5380" max="5380" width="11.5703125" style="29" customWidth="1"/>
    <col min="5381" max="5381" width="9.5703125" style="29" customWidth="1"/>
    <col min="5382" max="5382" width="9.140625" style="29"/>
    <col min="5383" max="5383" width="5.42578125" style="29" customWidth="1"/>
    <col min="5384" max="5384" width="8.140625" style="29" customWidth="1"/>
    <col min="5385" max="5385" width="9.42578125" style="29" customWidth="1"/>
    <col min="5386" max="5386" width="6.42578125" style="29" customWidth="1"/>
    <col min="5387" max="5387" width="9" style="29" customWidth="1"/>
    <col min="5388" max="5388" width="8.7109375" style="29" customWidth="1"/>
    <col min="5389" max="5389" width="7.7109375" style="29" customWidth="1"/>
    <col min="5390" max="5390" width="8.85546875" style="29" customWidth="1"/>
    <col min="5391" max="5632" width="9.140625" style="29"/>
    <col min="5633" max="5633" width="9.28515625" style="29" customWidth="1"/>
    <col min="5634" max="5634" width="0.42578125" style="29" customWidth="1"/>
    <col min="5635" max="5635" width="10.5703125" style="29" customWidth="1"/>
    <col min="5636" max="5636" width="11.5703125" style="29" customWidth="1"/>
    <col min="5637" max="5637" width="9.5703125" style="29" customWidth="1"/>
    <col min="5638" max="5638" width="9.140625" style="29"/>
    <col min="5639" max="5639" width="5.42578125" style="29" customWidth="1"/>
    <col min="5640" max="5640" width="8.140625" style="29" customWidth="1"/>
    <col min="5641" max="5641" width="9.42578125" style="29" customWidth="1"/>
    <col min="5642" max="5642" width="6.42578125" style="29" customWidth="1"/>
    <col min="5643" max="5643" width="9" style="29" customWidth="1"/>
    <col min="5644" max="5644" width="8.7109375" style="29" customWidth="1"/>
    <col min="5645" max="5645" width="7.7109375" style="29" customWidth="1"/>
    <col min="5646" max="5646" width="8.85546875" style="29" customWidth="1"/>
    <col min="5647" max="5888" width="9.140625" style="29"/>
    <col min="5889" max="5889" width="9.28515625" style="29" customWidth="1"/>
    <col min="5890" max="5890" width="0.42578125" style="29" customWidth="1"/>
    <col min="5891" max="5891" width="10.5703125" style="29" customWidth="1"/>
    <col min="5892" max="5892" width="11.5703125" style="29" customWidth="1"/>
    <col min="5893" max="5893" width="9.5703125" style="29" customWidth="1"/>
    <col min="5894" max="5894" width="9.140625" style="29"/>
    <col min="5895" max="5895" width="5.42578125" style="29" customWidth="1"/>
    <col min="5896" max="5896" width="8.140625" style="29" customWidth="1"/>
    <col min="5897" max="5897" width="9.42578125" style="29" customWidth="1"/>
    <col min="5898" max="5898" width="6.42578125" style="29" customWidth="1"/>
    <col min="5899" max="5899" width="9" style="29" customWidth="1"/>
    <col min="5900" max="5900" width="8.7109375" style="29" customWidth="1"/>
    <col min="5901" max="5901" width="7.7109375" style="29" customWidth="1"/>
    <col min="5902" max="5902" width="8.85546875" style="29" customWidth="1"/>
    <col min="5903" max="6144" width="9.140625" style="29"/>
    <col min="6145" max="6145" width="9.28515625" style="29" customWidth="1"/>
    <col min="6146" max="6146" width="0.42578125" style="29" customWidth="1"/>
    <col min="6147" max="6147" width="10.5703125" style="29" customWidth="1"/>
    <col min="6148" max="6148" width="11.5703125" style="29" customWidth="1"/>
    <col min="6149" max="6149" width="9.5703125" style="29" customWidth="1"/>
    <col min="6150" max="6150" width="9.140625" style="29"/>
    <col min="6151" max="6151" width="5.42578125" style="29" customWidth="1"/>
    <col min="6152" max="6152" width="8.140625" style="29" customWidth="1"/>
    <col min="6153" max="6153" width="9.42578125" style="29" customWidth="1"/>
    <col min="6154" max="6154" width="6.42578125" style="29" customWidth="1"/>
    <col min="6155" max="6155" width="9" style="29" customWidth="1"/>
    <col min="6156" max="6156" width="8.7109375" style="29" customWidth="1"/>
    <col min="6157" max="6157" width="7.7109375" style="29" customWidth="1"/>
    <col min="6158" max="6158" width="8.85546875" style="29" customWidth="1"/>
    <col min="6159" max="6400" width="9.140625" style="29"/>
    <col min="6401" max="6401" width="9.28515625" style="29" customWidth="1"/>
    <col min="6402" max="6402" width="0.42578125" style="29" customWidth="1"/>
    <col min="6403" max="6403" width="10.5703125" style="29" customWidth="1"/>
    <col min="6404" max="6404" width="11.5703125" style="29" customWidth="1"/>
    <col min="6405" max="6405" width="9.5703125" style="29" customWidth="1"/>
    <col min="6406" max="6406" width="9.140625" style="29"/>
    <col min="6407" max="6407" width="5.42578125" style="29" customWidth="1"/>
    <col min="6408" max="6408" width="8.140625" style="29" customWidth="1"/>
    <col min="6409" max="6409" width="9.42578125" style="29" customWidth="1"/>
    <col min="6410" max="6410" width="6.42578125" style="29" customWidth="1"/>
    <col min="6411" max="6411" width="9" style="29" customWidth="1"/>
    <col min="6412" max="6412" width="8.7109375" style="29" customWidth="1"/>
    <col min="6413" max="6413" width="7.7109375" style="29" customWidth="1"/>
    <col min="6414" max="6414" width="8.85546875" style="29" customWidth="1"/>
    <col min="6415" max="6656" width="9.140625" style="29"/>
    <col min="6657" max="6657" width="9.28515625" style="29" customWidth="1"/>
    <col min="6658" max="6658" width="0.42578125" style="29" customWidth="1"/>
    <col min="6659" max="6659" width="10.5703125" style="29" customWidth="1"/>
    <col min="6660" max="6660" width="11.5703125" style="29" customWidth="1"/>
    <col min="6661" max="6661" width="9.5703125" style="29" customWidth="1"/>
    <col min="6662" max="6662" width="9.140625" style="29"/>
    <col min="6663" max="6663" width="5.42578125" style="29" customWidth="1"/>
    <col min="6664" max="6664" width="8.140625" style="29" customWidth="1"/>
    <col min="6665" max="6665" width="9.42578125" style="29" customWidth="1"/>
    <col min="6666" max="6666" width="6.42578125" style="29" customWidth="1"/>
    <col min="6667" max="6667" width="9" style="29" customWidth="1"/>
    <col min="6668" max="6668" width="8.7109375" style="29" customWidth="1"/>
    <col min="6669" max="6669" width="7.7109375" style="29" customWidth="1"/>
    <col min="6670" max="6670" width="8.85546875" style="29" customWidth="1"/>
    <col min="6671" max="6912" width="9.140625" style="29"/>
    <col min="6913" max="6913" width="9.28515625" style="29" customWidth="1"/>
    <col min="6914" max="6914" width="0.42578125" style="29" customWidth="1"/>
    <col min="6915" max="6915" width="10.5703125" style="29" customWidth="1"/>
    <col min="6916" max="6916" width="11.5703125" style="29" customWidth="1"/>
    <col min="6917" max="6917" width="9.5703125" style="29" customWidth="1"/>
    <col min="6918" max="6918" width="9.140625" style="29"/>
    <col min="6919" max="6919" width="5.42578125" style="29" customWidth="1"/>
    <col min="6920" max="6920" width="8.140625" style="29" customWidth="1"/>
    <col min="6921" max="6921" width="9.42578125" style="29" customWidth="1"/>
    <col min="6922" max="6922" width="6.42578125" style="29" customWidth="1"/>
    <col min="6923" max="6923" width="9" style="29" customWidth="1"/>
    <col min="6924" max="6924" width="8.7109375" style="29" customWidth="1"/>
    <col min="6925" max="6925" width="7.7109375" style="29" customWidth="1"/>
    <col min="6926" max="6926" width="8.85546875" style="29" customWidth="1"/>
    <col min="6927" max="7168" width="9.140625" style="29"/>
    <col min="7169" max="7169" width="9.28515625" style="29" customWidth="1"/>
    <col min="7170" max="7170" width="0.42578125" style="29" customWidth="1"/>
    <col min="7171" max="7171" width="10.5703125" style="29" customWidth="1"/>
    <col min="7172" max="7172" width="11.5703125" style="29" customWidth="1"/>
    <col min="7173" max="7173" width="9.5703125" style="29" customWidth="1"/>
    <col min="7174" max="7174" width="9.140625" style="29"/>
    <col min="7175" max="7175" width="5.42578125" style="29" customWidth="1"/>
    <col min="7176" max="7176" width="8.140625" style="29" customWidth="1"/>
    <col min="7177" max="7177" width="9.42578125" style="29" customWidth="1"/>
    <col min="7178" max="7178" width="6.42578125" style="29" customWidth="1"/>
    <col min="7179" max="7179" width="9" style="29" customWidth="1"/>
    <col min="7180" max="7180" width="8.7109375" style="29" customWidth="1"/>
    <col min="7181" max="7181" width="7.7109375" style="29" customWidth="1"/>
    <col min="7182" max="7182" width="8.85546875" style="29" customWidth="1"/>
    <col min="7183" max="7424" width="9.140625" style="29"/>
    <col min="7425" max="7425" width="9.28515625" style="29" customWidth="1"/>
    <col min="7426" max="7426" width="0.42578125" style="29" customWidth="1"/>
    <col min="7427" max="7427" width="10.5703125" style="29" customWidth="1"/>
    <col min="7428" max="7428" width="11.5703125" style="29" customWidth="1"/>
    <col min="7429" max="7429" width="9.5703125" style="29" customWidth="1"/>
    <col min="7430" max="7430" width="9.140625" style="29"/>
    <col min="7431" max="7431" width="5.42578125" style="29" customWidth="1"/>
    <col min="7432" max="7432" width="8.140625" style="29" customWidth="1"/>
    <col min="7433" max="7433" width="9.42578125" style="29" customWidth="1"/>
    <col min="7434" max="7434" width="6.42578125" style="29" customWidth="1"/>
    <col min="7435" max="7435" width="9" style="29" customWidth="1"/>
    <col min="7436" max="7436" width="8.7109375" style="29" customWidth="1"/>
    <col min="7437" max="7437" width="7.7109375" style="29" customWidth="1"/>
    <col min="7438" max="7438" width="8.85546875" style="29" customWidth="1"/>
    <col min="7439" max="7680" width="9.140625" style="29"/>
    <col min="7681" max="7681" width="9.28515625" style="29" customWidth="1"/>
    <col min="7682" max="7682" width="0.42578125" style="29" customWidth="1"/>
    <col min="7683" max="7683" width="10.5703125" style="29" customWidth="1"/>
    <col min="7684" max="7684" width="11.5703125" style="29" customWidth="1"/>
    <col min="7685" max="7685" width="9.5703125" style="29" customWidth="1"/>
    <col min="7686" max="7686" width="9.140625" style="29"/>
    <col min="7687" max="7687" width="5.42578125" style="29" customWidth="1"/>
    <col min="7688" max="7688" width="8.140625" style="29" customWidth="1"/>
    <col min="7689" max="7689" width="9.42578125" style="29" customWidth="1"/>
    <col min="7690" max="7690" width="6.42578125" style="29" customWidth="1"/>
    <col min="7691" max="7691" width="9" style="29" customWidth="1"/>
    <col min="7692" max="7692" width="8.7109375" style="29" customWidth="1"/>
    <col min="7693" max="7693" width="7.7109375" style="29" customWidth="1"/>
    <col min="7694" max="7694" width="8.85546875" style="29" customWidth="1"/>
    <col min="7695" max="7936" width="9.140625" style="29"/>
    <col min="7937" max="7937" width="9.28515625" style="29" customWidth="1"/>
    <col min="7938" max="7938" width="0.42578125" style="29" customWidth="1"/>
    <col min="7939" max="7939" width="10.5703125" style="29" customWidth="1"/>
    <col min="7940" max="7940" width="11.5703125" style="29" customWidth="1"/>
    <col min="7941" max="7941" width="9.5703125" style="29" customWidth="1"/>
    <col min="7942" max="7942" width="9.140625" style="29"/>
    <col min="7943" max="7943" width="5.42578125" style="29" customWidth="1"/>
    <col min="7944" max="7944" width="8.140625" style="29" customWidth="1"/>
    <col min="7945" max="7945" width="9.42578125" style="29" customWidth="1"/>
    <col min="7946" max="7946" width="6.42578125" style="29" customWidth="1"/>
    <col min="7947" max="7947" width="9" style="29" customWidth="1"/>
    <col min="7948" max="7948" width="8.7109375" style="29" customWidth="1"/>
    <col min="7949" max="7949" width="7.7109375" style="29" customWidth="1"/>
    <col min="7950" max="7950" width="8.85546875" style="29" customWidth="1"/>
    <col min="7951" max="8192" width="9.140625" style="29"/>
    <col min="8193" max="8193" width="9.28515625" style="29" customWidth="1"/>
    <col min="8194" max="8194" width="0.42578125" style="29" customWidth="1"/>
    <col min="8195" max="8195" width="10.5703125" style="29" customWidth="1"/>
    <col min="8196" max="8196" width="11.5703125" style="29" customWidth="1"/>
    <col min="8197" max="8197" width="9.5703125" style="29" customWidth="1"/>
    <col min="8198" max="8198" width="9.140625" style="29"/>
    <col min="8199" max="8199" width="5.42578125" style="29" customWidth="1"/>
    <col min="8200" max="8200" width="8.140625" style="29" customWidth="1"/>
    <col min="8201" max="8201" width="9.42578125" style="29" customWidth="1"/>
    <col min="8202" max="8202" width="6.42578125" style="29" customWidth="1"/>
    <col min="8203" max="8203" width="9" style="29" customWidth="1"/>
    <col min="8204" max="8204" width="8.7109375" style="29" customWidth="1"/>
    <col min="8205" max="8205" width="7.7109375" style="29" customWidth="1"/>
    <col min="8206" max="8206" width="8.85546875" style="29" customWidth="1"/>
    <col min="8207" max="8448" width="9.140625" style="29"/>
    <col min="8449" max="8449" width="9.28515625" style="29" customWidth="1"/>
    <col min="8450" max="8450" width="0.42578125" style="29" customWidth="1"/>
    <col min="8451" max="8451" width="10.5703125" style="29" customWidth="1"/>
    <col min="8452" max="8452" width="11.5703125" style="29" customWidth="1"/>
    <col min="8453" max="8453" width="9.5703125" style="29" customWidth="1"/>
    <col min="8454" max="8454" width="9.140625" style="29"/>
    <col min="8455" max="8455" width="5.42578125" style="29" customWidth="1"/>
    <col min="8456" max="8456" width="8.140625" style="29" customWidth="1"/>
    <col min="8457" max="8457" width="9.42578125" style="29" customWidth="1"/>
    <col min="8458" max="8458" width="6.42578125" style="29" customWidth="1"/>
    <col min="8459" max="8459" width="9" style="29" customWidth="1"/>
    <col min="8460" max="8460" width="8.7109375" style="29" customWidth="1"/>
    <col min="8461" max="8461" width="7.7109375" style="29" customWidth="1"/>
    <col min="8462" max="8462" width="8.85546875" style="29" customWidth="1"/>
    <col min="8463" max="8704" width="9.140625" style="29"/>
    <col min="8705" max="8705" width="9.28515625" style="29" customWidth="1"/>
    <col min="8706" max="8706" width="0.42578125" style="29" customWidth="1"/>
    <col min="8707" max="8707" width="10.5703125" style="29" customWidth="1"/>
    <col min="8708" max="8708" width="11.5703125" style="29" customWidth="1"/>
    <col min="8709" max="8709" width="9.5703125" style="29" customWidth="1"/>
    <col min="8710" max="8710" width="9.140625" style="29"/>
    <col min="8711" max="8711" width="5.42578125" style="29" customWidth="1"/>
    <col min="8712" max="8712" width="8.140625" style="29" customWidth="1"/>
    <col min="8713" max="8713" width="9.42578125" style="29" customWidth="1"/>
    <col min="8714" max="8714" width="6.42578125" style="29" customWidth="1"/>
    <col min="8715" max="8715" width="9" style="29" customWidth="1"/>
    <col min="8716" max="8716" width="8.7109375" style="29" customWidth="1"/>
    <col min="8717" max="8717" width="7.7109375" style="29" customWidth="1"/>
    <col min="8718" max="8718" width="8.85546875" style="29" customWidth="1"/>
    <col min="8719" max="8960" width="9.140625" style="29"/>
    <col min="8961" max="8961" width="9.28515625" style="29" customWidth="1"/>
    <col min="8962" max="8962" width="0.42578125" style="29" customWidth="1"/>
    <col min="8963" max="8963" width="10.5703125" style="29" customWidth="1"/>
    <col min="8964" max="8964" width="11.5703125" style="29" customWidth="1"/>
    <col min="8965" max="8965" width="9.5703125" style="29" customWidth="1"/>
    <col min="8966" max="8966" width="9.140625" style="29"/>
    <col min="8967" max="8967" width="5.42578125" style="29" customWidth="1"/>
    <col min="8968" max="8968" width="8.140625" style="29" customWidth="1"/>
    <col min="8969" max="8969" width="9.42578125" style="29" customWidth="1"/>
    <col min="8970" max="8970" width="6.42578125" style="29" customWidth="1"/>
    <col min="8971" max="8971" width="9" style="29" customWidth="1"/>
    <col min="8972" max="8972" width="8.7109375" style="29" customWidth="1"/>
    <col min="8973" max="8973" width="7.7109375" style="29" customWidth="1"/>
    <col min="8974" max="8974" width="8.85546875" style="29" customWidth="1"/>
    <col min="8975" max="9216" width="9.140625" style="29"/>
    <col min="9217" max="9217" width="9.28515625" style="29" customWidth="1"/>
    <col min="9218" max="9218" width="0.42578125" style="29" customWidth="1"/>
    <col min="9219" max="9219" width="10.5703125" style="29" customWidth="1"/>
    <col min="9220" max="9220" width="11.5703125" style="29" customWidth="1"/>
    <col min="9221" max="9221" width="9.5703125" style="29" customWidth="1"/>
    <col min="9222" max="9222" width="9.140625" style="29"/>
    <col min="9223" max="9223" width="5.42578125" style="29" customWidth="1"/>
    <col min="9224" max="9224" width="8.140625" style="29" customWidth="1"/>
    <col min="9225" max="9225" width="9.42578125" style="29" customWidth="1"/>
    <col min="9226" max="9226" width="6.42578125" style="29" customWidth="1"/>
    <col min="9227" max="9227" width="9" style="29" customWidth="1"/>
    <col min="9228" max="9228" width="8.7109375" style="29" customWidth="1"/>
    <col min="9229" max="9229" width="7.7109375" style="29" customWidth="1"/>
    <col min="9230" max="9230" width="8.85546875" style="29" customWidth="1"/>
    <col min="9231" max="9472" width="9.140625" style="29"/>
    <col min="9473" max="9473" width="9.28515625" style="29" customWidth="1"/>
    <col min="9474" max="9474" width="0.42578125" style="29" customWidth="1"/>
    <col min="9475" max="9475" width="10.5703125" style="29" customWidth="1"/>
    <col min="9476" max="9476" width="11.5703125" style="29" customWidth="1"/>
    <col min="9477" max="9477" width="9.5703125" style="29" customWidth="1"/>
    <col min="9478" max="9478" width="9.140625" style="29"/>
    <col min="9479" max="9479" width="5.42578125" style="29" customWidth="1"/>
    <col min="9480" max="9480" width="8.140625" style="29" customWidth="1"/>
    <col min="9481" max="9481" width="9.42578125" style="29" customWidth="1"/>
    <col min="9482" max="9482" width="6.42578125" style="29" customWidth="1"/>
    <col min="9483" max="9483" width="9" style="29" customWidth="1"/>
    <col min="9484" max="9484" width="8.7109375" style="29" customWidth="1"/>
    <col min="9485" max="9485" width="7.7109375" style="29" customWidth="1"/>
    <col min="9486" max="9486" width="8.85546875" style="29" customWidth="1"/>
    <col min="9487" max="9728" width="9.140625" style="29"/>
    <col min="9729" max="9729" width="9.28515625" style="29" customWidth="1"/>
    <col min="9730" max="9730" width="0.42578125" style="29" customWidth="1"/>
    <col min="9731" max="9731" width="10.5703125" style="29" customWidth="1"/>
    <col min="9732" max="9732" width="11.5703125" style="29" customWidth="1"/>
    <col min="9733" max="9733" width="9.5703125" style="29" customWidth="1"/>
    <col min="9734" max="9734" width="9.140625" style="29"/>
    <col min="9735" max="9735" width="5.42578125" style="29" customWidth="1"/>
    <col min="9736" max="9736" width="8.140625" style="29" customWidth="1"/>
    <col min="9737" max="9737" width="9.42578125" style="29" customWidth="1"/>
    <col min="9738" max="9738" width="6.42578125" style="29" customWidth="1"/>
    <col min="9739" max="9739" width="9" style="29" customWidth="1"/>
    <col min="9740" max="9740" width="8.7109375" style="29" customWidth="1"/>
    <col min="9741" max="9741" width="7.7109375" style="29" customWidth="1"/>
    <col min="9742" max="9742" width="8.85546875" style="29" customWidth="1"/>
    <col min="9743" max="9984" width="9.140625" style="29"/>
    <col min="9985" max="9985" width="9.28515625" style="29" customWidth="1"/>
    <col min="9986" max="9986" width="0.42578125" style="29" customWidth="1"/>
    <col min="9987" max="9987" width="10.5703125" style="29" customWidth="1"/>
    <col min="9988" max="9988" width="11.5703125" style="29" customWidth="1"/>
    <col min="9989" max="9989" width="9.5703125" style="29" customWidth="1"/>
    <col min="9990" max="9990" width="9.140625" style="29"/>
    <col min="9991" max="9991" width="5.42578125" style="29" customWidth="1"/>
    <col min="9992" max="9992" width="8.140625" style="29" customWidth="1"/>
    <col min="9993" max="9993" width="9.42578125" style="29" customWidth="1"/>
    <col min="9994" max="9994" width="6.42578125" style="29" customWidth="1"/>
    <col min="9995" max="9995" width="9" style="29" customWidth="1"/>
    <col min="9996" max="9996" width="8.7109375" style="29" customWidth="1"/>
    <col min="9997" max="9997" width="7.7109375" style="29" customWidth="1"/>
    <col min="9998" max="9998" width="8.85546875" style="29" customWidth="1"/>
    <col min="9999" max="10240" width="9.140625" style="29"/>
    <col min="10241" max="10241" width="9.28515625" style="29" customWidth="1"/>
    <col min="10242" max="10242" width="0.42578125" style="29" customWidth="1"/>
    <col min="10243" max="10243" width="10.5703125" style="29" customWidth="1"/>
    <col min="10244" max="10244" width="11.5703125" style="29" customWidth="1"/>
    <col min="10245" max="10245" width="9.5703125" style="29" customWidth="1"/>
    <col min="10246" max="10246" width="9.140625" style="29"/>
    <col min="10247" max="10247" width="5.42578125" style="29" customWidth="1"/>
    <col min="10248" max="10248" width="8.140625" style="29" customWidth="1"/>
    <col min="10249" max="10249" width="9.42578125" style="29" customWidth="1"/>
    <col min="10250" max="10250" width="6.42578125" style="29" customWidth="1"/>
    <col min="10251" max="10251" width="9" style="29" customWidth="1"/>
    <col min="10252" max="10252" width="8.7109375" style="29" customWidth="1"/>
    <col min="10253" max="10253" width="7.7109375" style="29" customWidth="1"/>
    <col min="10254" max="10254" width="8.85546875" style="29" customWidth="1"/>
    <col min="10255" max="10496" width="9.140625" style="29"/>
    <col min="10497" max="10497" width="9.28515625" style="29" customWidth="1"/>
    <col min="10498" max="10498" width="0.42578125" style="29" customWidth="1"/>
    <col min="10499" max="10499" width="10.5703125" style="29" customWidth="1"/>
    <col min="10500" max="10500" width="11.5703125" style="29" customWidth="1"/>
    <col min="10501" max="10501" width="9.5703125" style="29" customWidth="1"/>
    <col min="10502" max="10502" width="9.140625" style="29"/>
    <col min="10503" max="10503" width="5.42578125" style="29" customWidth="1"/>
    <col min="10504" max="10504" width="8.140625" style="29" customWidth="1"/>
    <col min="10505" max="10505" width="9.42578125" style="29" customWidth="1"/>
    <col min="10506" max="10506" width="6.42578125" style="29" customWidth="1"/>
    <col min="10507" max="10507" width="9" style="29" customWidth="1"/>
    <col min="10508" max="10508" width="8.7109375" style="29" customWidth="1"/>
    <col min="10509" max="10509" width="7.7109375" style="29" customWidth="1"/>
    <col min="10510" max="10510" width="8.85546875" style="29" customWidth="1"/>
    <col min="10511" max="10752" width="9.140625" style="29"/>
    <col min="10753" max="10753" width="9.28515625" style="29" customWidth="1"/>
    <col min="10754" max="10754" width="0.42578125" style="29" customWidth="1"/>
    <col min="10755" max="10755" width="10.5703125" style="29" customWidth="1"/>
    <col min="10756" max="10756" width="11.5703125" style="29" customWidth="1"/>
    <col min="10757" max="10757" width="9.5703125" style="29" customWidth="1"/>
    <col min="10758" max="10758" width="9.140625" style="29"/>
    <col min="10759" max="10759" width="5.42578125" style="29" customWidth="1"/>
    <col min="10760" max="10760" width="8.140625" style="29" customWidth="1"/>
    <col min="10761" max="10761" width="9.42578125" style="29" customWidth="1"/>
    <col min="10762" max="10762" width="6.42578125" style="29" customWidth="1"/>
    <col min="10763" max="10763" width="9" style="29" customWidth="1"/>
    <col min="10764" max="10764" width="8.7109375" style="29" customWidth="1"/>
    <col min="10765" max="10765" width="7.7109375" style="29" customWidth="1"/>
    <col min="10766" max="10766" width="8.85546875" style="29" customWidth="1"/>
    <col min="10767" max="11008" width="9.140625" style="29"/>
    <col min="11009" max="11009" width="9.28515625" style="29" customWidth="1"/>
    <col min="11010" max="11010" width="0.42578125" style="29" customWidth="1"/>
    <col min="11011" max="11011" width="10.5703125" style="29" customWidth="1"/>
    <col min="11012" max="11012" width="11.5703125" style="29" customWidth="1"/>
    <col min="11013" max="11013" width="9.5703125" style="29" customWidth="1"/>
    <col min="11014" max="11014" width="9.140625" style="29"/>
    <col min="11015" max="11015" width="5.42578125" style="29" customWidth="1"/>
    <col min="11016" max="11016" width="8.140625" style="29" customWidth="1"/>
    <col min="11017" max="11017" width="9.42578125" style="29" customWidth="1"/>
    <col min="11018" max="11018" width="6.42578125" style="29" customWidth="1"/>
    <col min="11019" max="11019" width="9" style="29" customWidth="1"/>
    <col min="11020" max="11020" width="8.7109375" style="29" customWidth="1"/>
    <col min="11021" max="11021" width="7.7109375" style="29" customWidth="1"/>
    <col min="11022" max="11022" width="8.85546875" style="29" customWidth="1"/>
    <col min="11023" max="11264" width="9.140625" style="29"/>
    <col min="11265" max="11265" width="9.28515625" style="29" customWidth="1"/>
    <col min="11266" max="11266" width="0.42578125" style="29" customWidth="1"/>
    <col min="11267" max="11267" width="10.5703125" style="29" customWidth="1"/>
    <col min="11268" max="11268" width="11.5703125" style="29" customWidth="1"/>
    <col min="11269" max="11269" width="9.5703125" style="29" customWidth="1"/>
    <col min="11270" max="11270" width="9.140625" style="29"/>
    <col min="11271" max="11271" width="5.42578125" style="29" customWidth="1"/>
    <col min="11272" max="11272" width="8.140625" style="29" customWidth="1"/>
    <col min="11273" max="11273" width="9.42578125" style="29" customWidth="1"/>
    <col min="11274" max="11274" width="6.42578125" style="29" customWidth="1"/>
    <col min="11275" max="11275" width="9" style="29" customWidth="1"/>
    <col min="11276" max="11276" width="8.7109375" style="29" customWidth="1"/>
    <col min="11277" max="11277" width="7.7109375" style="29" customWidth="1"/>
    <col min="11278" max="11278" width="8.85546875" style="29" customWidth="1"/>
    <col min="11279" max="11520" width="9.140625" style="29"/>
    <col min="11521" max="11521" width="9.28515625" style="29" customWidth="1"/>
    <col min="11522" max="11522" width="0.42578125" style="29" customWidth="1"/>
    <col min="11523" max="11523" width="10.5703125" style="29" customWidth="1"/>
    <col min="11524" max="11524" width="11.5703125" style="29" customWidth="1"/>
    <col min="11525" max="11525" width="9.5703125" style="29" customWidth="1"/>
    <col min="11526" max="11526" width="9.140625" style="29"/>
    <col min="11527" max="11527" width="5.42578125" style="29" customWidth="1"/>
    <col min="11528" max="11528" width="8.140625" style="29" customWidth="1"/>
    <col min="11529" max="11529" width="9.42578125" style="29" customWidth="1"/>
    <col min="11530" max="11530" width="6.42578125" style="29" customWidth="1"/>
    <col min="11531" max="11531" width="9" style="29" customWidth="1"/>
    <col min="11532" max="11532" width="8.7109375" style="29" customWidth="1"/>
    <col min="11533" max="11533" width="7.7109375" style="29" customWidth="1"/>
    <col min="11534" max="11534" width="8.85546875" style="29" customWidth="1"/>
    <col min="11535" max="11776" width="9.140625" style="29"/>
    <col min="11777" max="11777" width="9.28515625" style="29" customWidth="1"/>
    <col min="11778" max="11778" width="0.42578125" style="29" customWidth="1"/>
    <col min="11779" max="11779" width="10.5703125" style="29" customWidth="1"/>
    <col min="11780" max="11780" width="11.5703125" style="29" customWidth="1"/>
    <col min="11781" max="11781" width="9.5703125" style="29" customWidth="1"/>
    <col min="11782" max="11782" width="9.140625" style="29"/>
    <col min="11783" max="11783" width="5.42578125" style="29" customWidth="1"/>
    <col min="11784" max="11784" width="8.140625" style="29" customWidth="1"/>
    <col min="11785" max="11785" width="9.42578125" style="29" customWidth="1"/>
    <col min="11786" max="11786" width="6.42578125" style="29" customWidth="1"/>
    <col min="11787" max="11787" width="9" style="29" customWidth="1"/>
    <col min="11788" max="11788" width="8.7109375" style="29" customWidth="1"/>
    <col min="11789" max="11789" width="7.7109375" style="29" customWidth="1"/>
    <col min="11790" max="11790" width="8.85546875" style="29" customWidth="1"/>
    <col min="11791" max="12032" width="9.140625" style="29"/>
    <col min="12033" max="12033" width="9.28515625" style="29" customWidth="1"/>
    <col min="12034" max="12034" width="0.42578125" style="29" customWidth="1"/>
    <col min="12035" max="12035" width="10.5703125" style="29" customWidth="1"/>
    <col min="12036" max="12036" width="11.5703125" style="29" customWidth="1"/>
    <col min="12037" max="12037" width="9.5703125" style="29" customWidth="1"/>
    <col min="12038" max="12038" width="9.140625" style="29"/>
    <col min="12039" max="12039" width="5.42578125" style="29" customWidth="1"/>
    <col min="12040" max="12040" width="8.140625" style="29" customWidth="1"/>
    <col min="12041" max="12041" width="9.42578125" style="29" customWidth="1"/>
    <col min="12042" max="12042" width="6.42578125" style="29" customWidth="1"/>
    <col min="12043" max="12043" width="9" style="29" customWidth="1"/>
    <col min="12044" max="12044" width="8.7109375" style="29" customWidth="1"/>
    <col min="12045" max="12045" width="7.7109375" style="29" customWidth="1"/>
    <col min="12046" max="12046" width="8.85546875" style="29" customWidth="1"/>
    <col min="12047" max="12288" width="9.140625" style="29"/>
    <col min="12289" max="12289" width="9.28515625" style="29" customWidth="1"/>
    <col min="12290" max="12290" width="0.42578125" style="29" customWidth="1"/>
    <col min="12291" max="12291" width="10.5703125" style="29" customWidth="1"/>
    <col min="12292" max="12292" width="11.5703125" style="29" customWidth="1"/>
    <col min="12293" max="12293" width="9.5703125" style="29" customWidth="1"/>
    <col min="12294" max="12294" width="9.140625" style="29"/>
    <col min="12295" max="12295" width="5.42578125" style="29" customWidth="1"/>
    <col min="12296" max="12296" width="8.140625" style="29" customWidth="1"/>
    <col min="12297" max="12297" width="9.42578125" style="29" customWidth="1"/>
    <col min="12298" max="12298" width="6.42578125" style="29" customWidth="1"/>
    <col min="12299" max="12299" width="9" style="29" customWidth="1"/>
    <col min="12300" max="12300" width="8.7109375" style="29" customWidth="1"/>
    <col min="12301" max="12301" width="7.7109375" style="29" customWidth="1"/>
    <col min="12302" max="12302" width="8.85546875" style="29" customWidth="1"/>
    <col min="12303" max="12544" width="9.140625" style="29"/>
    <col min="12545" max="12545" width="9.28515625" style="29" customWidth="1"/>
    <col min="12546" max="12546" width="0.42578125" style="29" customWidth="1"/>
    <col min="12547" max="12547" width="10.5703125" style="29" customWidth="1"/>
    <col min="12548" max="12548" width="11.5703125" style="29" customWidth="1"/>
    <col min="12549" max="12549" width="9.5703125" style="29" customWidth="1"/>
    <col min="12550" max="12550" width="9.140625" style="29"/>
    <col min="12551" max="12551" width="5.42578125" style="29" customWidth="1"/>
    <col min="12552" max="12552" width="8.140625" style="29" customWidth="1"/>
    <col min="12553" max="12553" width="9.42578125" style="29" customWidth="1"/>
    <col min="12554" max="12554" width="6.42578125" style="29" customWidth="1"/>
    <col min="12555" max="12555" width="9" style="29" customWidth="1"/>
    <col min="12556" max="12556" width="8.7109375" style="29" customWidth="1"/>
    <col min="12557" max="12557" width="7.7109375" style="29" customWidth="1"/>
    <col min="12558" max="12558" width="8.85546875" style="29" customWidth="1"/>
    <col min="12559" max="12800" width="9.140625" style="29"/>
    <col min="12801" max="12801" width="9.28515625" style="29" customWidth="1"/>
    <col min="12802" max="12802" width="0.42578125" style="29" customWidth="1"/>
    <col min="12803" max="12803" width="10.5703125" style="29" customWidth="1"/>
    <col min="12804" max="12804" width="11.5703125" style="29" customWidth="1"/>
    <col min="12805" max="12805" width="9.5703125" style="29" customWidth="1"/>
    <col min="12806" max="12806" width="9.140625" style="29"/>
    <col min="12807" max="12807" width="5.42578125" style="29" customWidth="1"/>
    <col min="12808" max="12808" width="8.140625" style="29" customWidth="1"/>
    <col min="12809" max="12809" width="9.42578125" style="29" customWidth="1"/>
    <col min="12810" max="12810" width="6.42578125" style="29" customWidth="1"/>
    <col min="12811" max="12811" width="9" style="29" customWidth="1"/>
    <col min="12812" max="12812" width="8.7109375" style="29" customWidth="1"/>
    <col min="12813" max="12813" width="7.7109375" style="29" customWidth="1"/>
    <col min="12814" max="12814" width="8.85546875" style="29" customWidth="1"/>
    <col min="12815" max="13056" width="9.140625" style="29"/>
    <col min="13057" max="13057" width="9.28515625" style="29" customWidth="1"/>
    <col min="13058" max="13058" width="0.42578125" style="29" customWidth="1"/>
    <col min="13059" max="13059" width="10.5703125" style="29" customWidth="1"/>
    <col min="13060" max="13060" width="11.5703125" style="29" customWidth="1"/>
    <col min="13061" max="13061" width="9.5703125" style="29" customWidth="1"/>
    <col min="13062" max="13062" width="9.140625" style="29"/>
    <col min="13063" max="13063" width="5.42578125" style="29" customWidth="1"/>
    <col min="13064" max="13064" width="8.140625" style="29" customWidth="1"/>
    <col min="13065" max="13065" width="9.42578125" style="29" customWidth="1"/>
    <col min="13066" max="13066" width="6.42578125" style="29" customWidth="1"/>
    <col min="13067" max="13067" width="9" style="29" customWidth="1"/>
    <col min="13068" max="13068" width="8.7109375" style="29" customWidth="1"/>
    <col min="13069" max="13069" width="7.7109375" style="29" customWidth="1"/>
    <col min="13070" max="13070" width="8.85546875" style="29" customWidth="1"/>
    <col min="13071" max="13312" width="9.140625" style="29"/>
    <col min="13313" max="13313" width="9.28515625" style="29" customWidth="1"/>
    <col min="13314" max="13314" width="0.42578125" style="29" customWidth="1"/>
    <col min="13315" max="13315" width="10.5703125" style="29" customWidth="1"/>
    <col min="13316" max="13316" width="11.5703125" style="29" customWidth="1"/>
    <col min="13317" max="13317" width="9.5703125" style="29" customWidth="1"/>
    <col min="13318" max="13318" width="9.140625" style="29"/>
    <col min="13319" max="13319" width="5.42578125" style="29" customWidth="1"/>
    <col min="13320" max="13320" width="8.140625" style="29" customWidth="1"/>
    <col min="13321" max="13321" width="9.42578125" style="29" customWidth="1"/>
    <col min="13322" max="13322" width="6.42578125" style="29" customWidth="1"/>
    <col min="13323" max="13323" width="9" style="29" customWidth="1"/>
    <col min="13324" max="13324" width="8.7109375" style="29" customWidth="1"/>
    <col min="13325" max="13325" width="7.7109375" style="29" customWidth="1"/>
    <col min="13326" max="13326" width="8.85546875" style="29" customWidth="1"/>
    <col min="13327" max="13568" width="9.140625" style="29"/>
    <col min="13569" max="13569" width="9.28515625" style="29" customWidth="1"/>
    <col min="13570" max="13570" width="0.42578125" style="29" customWidth="1"/>
    <col min="13571" max="13571" width="10.5703125" style="29" customWidth="1"/>
    <col min="13572" max="13572" width="11.5703125" style="29" customWidth="1"/>
    <col min="13573" max="13573" width="9.5703125" style="29" customWidth="1"/>
    <col min="13574" max="13574" width="9.140625" style="29"/>
    <col min="13575" max="13575" width="5.42578125" style="29" customWidth="1"/>
    <col min="13576" max="13576" width="8.140625" style="29" customWidth="1"/>
    <col min="13577" max="13577" width="9.42578125" style="29" customWidth="1"/>
    <col min="13578" max="13578" width="6.42578125" style="29" customWidth="1"/>
    <col min="13579" max="13579" width="9" style="29" customWidth="1"/>
    <col min="13580" max="13580" width="8.7109375" style="29" customWidth="1"/>
    <col min="13581" max="13581" width="7.7109375" style="29" customWidth="1"/>
    <col min="13582" max="13582" width="8.85546875" style="29" customWidth="1"/>
    <col min="13583" max="13824" width="9.140625" style="29"/>
    <col min="13825" max="13825" width="9.28515625" style="29" customWidth="1"/>
    <col min="13826" max="13826" width="0.42578125" style="29" customWidth="1"/>
    <col min="13827" max="13827" width="10.5703125" style="29" customWidth="1"/>
    <col min="13828" max="13828" width="11.5703125" style="29" customWidth="1"/>
    <col min="13829" max="13829" width="9.5703125" style="29" customWidth="1"/>
    <col min="13830" max="13830" width="9.140625" style="29"/>
    <col min="13831" max="13831" width="5.42578125" style="29" customWidth="1"/>
    <col min="13832" max="13832" width="8.140625" style="29" customWidth="1"/>
    <col min="13833" max="13833" width="9.42578125" style="29" customWidth="1"/>
    <col min="13834" max="13834" width="6.42578125" style="29" customWidth="1"/>
    <col min="13835" max="13835" width="9" style="29" customWidth="1"/>
    <col min="13836" max="13836" width="8.7109375" style="29" customWidth="1"/>
    <col min="13837" max="13837" width="7.7109375" style="29" customWidth="1"/>
    <col min="13838" max="13838" width="8.85546875" style="29" customWidth="1"/>
    <col min="13839" max="14080" width="9.140625" style="29"/>
    <col min="14081" max="14081" width="9.28515625" style="29" customWidth="1"/>
    <col min="14082" max="14082" width="0.42578125" style="29" customWidth="1"/>
    <col min="14083" max="14083" width="10.5703125" style="29" customWidth="1"/>
    <col min="14084" max="14084" width="11.5703125" style="29" customWidth="1"/>
    <col min="14085" max="14085" width="9.5703125" style="29" customWidth="1"/>
    <col min="14086" max="14086" width="9.140625" style="29"/>
    <col min="14087" max="14087" width="5.42578125" style="29" customWidth="1"/>
    <col min="14088" max="14088" width="8.140625" style="29" customWidth="1"/>
    <col min="14089" max="14089" width="9.42578125" style="29" customWidth="1"/>
    <col min="14090" max="14090" width="6.42578125" style="29" customWidth="1"/>
    <col min="14091" max="14091" width="9" style="29" customWidth="1"/>
    <col min="14092" max="14092" width="8.7109375" style="29" customWidth="1"/>
    <col min="14093" max="14093" width="7.7109375" style="29" customWidth="1"/>
    <col min="14094" max="14094" width="8.85546875" style="29" customWidth="1"/>
    <col min="14095" max="14336" width="9.140625" style="29"/>
    <col min="14337" max="14337" width="9.28515625" style="29" customWidth="1"/>
    <col min="14338" max="14338" width="0.42578125" style="29" customWidth="1"/>
    <col min="14339" max="14339" width="10.5703125" style="29" customWidth="1"/>
    <col min="14340" max="14340" width="11.5703125" style="29" customWidth="1"/>
    <col min="14341" max="14341" width="9.5703125" style="29" customWidth="1"/>
    <col min="14342" max="14342" width="9.140625" style="29"/>
    <col min="14343" max="14343" width="5.42578125" style="29" customWidth="1"/>
    <col min="14344" max="14344" width="8.140625" style="29" customWidth="1"/>
    <col min="14345" max="14345" width="9.42578125" style="29" customWidth="1"/>
    <col min="14346" max="14346" width="6.42578125" style="29" customWidth="1"/>
    <col min="14347" max="14347" width="9" style="29" customWidth="1"/>
    <col min="14348" max="14348" width="8.7109375" style="29" customWidth="1"/>
    <col min="14349" max="14349" width="7.7109375" style="29" customWidth="1"/>
    <col min="14350" max="14350" width="8.85546875" style="29" customWidth="1"/>
    <col min="14351" max="14592" width="9.140625" style="29"/>
    <col min="14593" max="14593" width="9.28515625" style="29" customWidth="1"/>
    <col min="14594" max="14594" width="0.42578125" style="29" customWidth="1"/>
    <col min="14595" max="14595" width="10.5703125" style="29" customWidth="1"/>
    <col min="14596" max="14596" width="11.5703125" style="29" customWidth="1"/>
    <col min="14597" max="14597" width="9.5703125" style="29" customWidth="1"/>
    <col min="14598" max="14598" width="9.140625" style="29"/>
    <col min="14599" max="14599" width="5.42578125" style="29" customWidth="1"/>
    <col min="14600" max="14600" width="8.140625" style="29" customWidth="1"/>
    <col min="14601" max="14601" width="9.42578125" style="29" customWidth="1"/>
    <col min="14602" max="14602" width="6.42578125" style="29" customWidth="1"/>
    <col min="14603" max="14603" width="9" style="29" customWidth="1"/>
    <col min="14604" max="14604" width="8.7109375" style="29" customWidth="1"/>
    <col min="14605" max="14605" width="7.7109375" style="29" customWidth="1"/>
    <col min="14606" max="14606" width="8.85546875" style="29" customWidth="1"/>
    <col min="14607" max="14848" width="9.140625" style="29"/>
    <col min="14849" max="14849" width="9.28515625" style="29" customWidth="1"/>
    <col min="14850" max="14850" width="0.42578125" style="29" customWidth="1"/>
    <col min="14851" max="14851" width="10.5703125" style="29" customWidth="1"/>
    <col min="14852" max="14852" width="11.5703125" style="29" customWidth="1"/>
    <col min="14853" max="14853" width="9.5703125" style="29" customWidth="1"/>
    <col min="14854" max="14854" width="9.140625" style="29"/>
    <col min="14855" max="14855" width="5.42578125" style="29" customWidth="1"/>
    <col min="14856" max="14856" width="8.140625" style="29" customWidth="1"/>
    <col min="14857" max="14857" width="9.42578125" style="29" customWidth="1"/>
    <col min="14858" max="14858" width="6.42578125" style="29" customWidth="1"/>
    <col min="14859" max="14859" width="9" style="29" customWidth="1"/>
    <col min="14860" max="14860" width="8.7109375" style="29" customWidth="1"/>
    <col min="14861" max="14861" width="7.7109375" style="29" customWidth="1"/>
    <col min="14862" max="14862" width="8.85546875" style="29" customWidth="1"/>
    <col min="14863" max="15104" width="9.140625" style="29"/>
    <col min="15105" max="15105" width="9.28515625" style="29" customWidth="1"/>
    <col min="15106" max="15106" width="0.42578125" style="29" customWidth="1"/>
    <col min="15107" max="15107" width="10.5703125" style="29" customWidth="1"/>
    <col min="15108" max="15108" width="11.5703125" style="29" customWidth="1"/>
    <col min="15109" max="15109" width="9.5703125" style="29" customWidth="1"/>
    <col min="15110" max="15110" width="9.140625" style="29"/>
    <col min="15111" max="15111" width="5.42578125" style="29" customWidth="1"/>
    <col min="15112" max="15112" width="8.140625" style="29" customWidth="1"/>
    <col min="15113" max="15113" width="9.42578125" style="29" customWidth="1"/>
    <col min="15114" max="15114" width="6.42578125" style="29" customWidth="1"/>
    <col min="15115" max="15115" width="9" style="29" customWidth="1"/>
    <col min="15116" max="15116" width="8.7109375" style="29" customWidth="1"/>
    <col min="15117" max="15117" width="7.7109375" style="29" customWidth="1"/>
    <col min="15118" max="15118" width="8.85546875" style="29" customWidth="1"/>
    <col min="15119" max="15360" width="9.140625" style="29"/>
    <col min="15361" max="15361" width="9.28515625" style="29" customWidth="1"/>
    <col min="15362" max="15362" width="0.42578125" style="29" customWidth="1"/>
    <col min="15363" max="15363" width="10.5703125" style="29" customWidth="1"/>
    <col min="15364" max="15364" width="11.5703125" style="29" customWidth="1"/>
    <col min="15365" max="15365" width="9.5703125" style="29" customWidth="1"/>
    <col min="15366" max="15366" width="9.140625" style="29"/>
    <col min="15367" max="15367" width="5.42578125" style="29" customWidth="1"/>
    <col min="15368" max="15368" width="8.140625" style="29" customWidth="1"/>
    <col min="15369" max="15369" width="9.42578125" style="29" customWidth="1"/>
    <col min="15370" max="15370" width="6.42578125" style="29" customWidth="1"/>
    <col min="15371" max="15371" width="9" style="29" customWidth="1"/>
    <col min="15372" max="15372" width="8.7109375" style="29" customWidth="1"/>
    <col min="15373" max="15373" width="7.7109375" style="29" customWidth="1"/>
    <col min="15374" max="15374" width="8.85546875" style="29" customWidth="1"/>
    <col min="15375" max="15616" width="9.140625" style="29"/>
    <col min="15617" max="15617" width="9.28515625" style="29" customWidth="1"/>
    <col min="15618" max="15618" width="0.42578125" style="29" customWidth="1"/>
    <col min="15619" max="15619" width="10.5703125" style="29" customWidth="1"/>
    <col min="15620" max="15620" width="11.5703125" style="29" customWidth="1"/>
    <col min="15621" max="15621" width="9.5703125" style="29" customWidth="1"/>
    <col min="15622" max="15622" width="9.140625" style="29"/>
    <col min="15623" max="15623" width="5.42578125" style="29" customWidth="1"/>
    <col min="15624" max="15624" width="8.140625" style="29" customWidth="1"/>
    <col min="15625" max="15625" width="9.42578125" style="29" customWidth="1"/>
    <col min="15626" max="15626" width="6.42578125" style="29" customWidth="1"/>
    <col min="15627" max="15627" width="9" style="29" customWidth="1"/>
    <col min="15628" max="15628" width="8.7109375" style="29" customWidth="1"/>
    <col min="15629" max="15629" width="7.7109375" style="29" customWidth="1"/>
    <col min="15630" max="15630" width="8.85546875" style="29" customWidth="1"/>
    <col min="15631" max="15872" width="9.140625" style="29"/>
    <col min="15873" max="15873" width="9.28515625" style="29" customWidth="1"/>
    <col min="15874" max="15874" width="0.42578125" style="29" customWidth="1"/>
    <col min="15875" max="15875" width="10.5703125" style="29" customWidth="1"/>
    <col min="15876" max="15876" width="11.5703125" style="29" customWidth="1"/>
    <col min="15877" max="15877" width="9.5703125" style="29" customWidth="1"/>
    <col min="15878" max="15878" width="9.140625" style="29"/>
    <col min="15879" max="15879" width="5.42578125" style="29" customWidth="1"/>
    <col min="15880" max="15880" width="8.140625" style="29" customWidth="1"/>
    <col min="15881" max="15881" width="9.42578125" style="29" customWidth="1"/>
    <col min="15882" max="15882" width="6.42578125" style="29" customWidth="1"/>
    <col min="15883" max="15883" width="9" style="29" customWidth="1"/>
    <col min="15884" max="15884" width="8.7109375" style="29" customWidth="1"/>
    <col min="15885" max="15885" width="7.7109375" style="29" customWidth="1"/>
    <col min="15886" max="15886" width="8.85546875" style="29" customWidth="1"/>
    <col min="15887" max="16128" width="9.140625" style="29"/>
    <col min="16129" max="16129" width="9.28515625" style="29" customWidth="1"/>
    <col min="16130" max="16130" width="0.42578125" style="29" customWidth="1"/>
    <col min="16131" max="16131" width="10.5703125" style="29" customWidth="1"/>
    <col min="16132" max="16132" width="11.5703125" style="29" customWidth="1"/>
    <col min="16133" max="16133" width="9.5703125" style="29" customWidth="1"/>
    <col min="16134" max="16134" width="9.140625" style="29"/>
    <col min="16135" max="16135" width="5.42578125" style="29" customWidth="1"/>
    <col min="16136" max="16136" width="8.140625" style="29" customWidth="1"/>
    <col min="16137" max="16137" width="9.42578125" style="29" customWidth="1"/>
    <col min="16138" max="16138" width="6.42578125" style="29" customWidth="1"/>
    <col min="16139" max="16139" width="9" style="29" customWidth="1"/>
    <col min="16140" max="16140" width="8.7109375" style="29" customWidth="1"/>
    <col min="16141" max="16141" width="7.7109375" style="29" customWidth="1"/>
    <col min="16142" max="16142" width="8.85546875" style="29" customWidth="1"/>
    <col min="16143" max="16384" width="9.140625" style="29"/>
  </cols>
  <sheetData>
    <row r="1" spans="1:16" ht="24.95" customHeight="1">
      <c r="A1" s="366" t="s">
        <v>1144</v>
      </c>
    </row>
    <row r="2" spans="1:16" s="1" customFormat="1" ht="9.75" customHeight="1">
      <c r="C2" s="1030"/>
      <c r="D2" s="1030"/>
      <c r="N2" s="3"/>
    </row>
    <row r="3" spans="1:16" s="4" customFormat="1" ht="21.95" customHeight="1">
      <c r="A3" s="1464" t="s">
        <v>1145</v>
      </c>
      <c r="B3" s="1464"/>
      <c r="C3" s="1464"/>
      <c r="D3" s="1464"/>
      <c r="E3" s="1464"/>
      <c r="F3" s="1464"/>
      <c r="G3" s="1464"/>
      <c r="H3" s="1464"/>
      <c r="I3" s="1464"/>
      <c r="J3" s="1464"/>
      <c r="K3" s="1464"/>
      <c r="L3" s="1464"/>
      <c r="M3" s="1031"/>
      <c r="N3" s="1032"/>
    </row>
    <row r="4" spans="1:16" s="5" customFormat="1" ht="21.95" customHeight="1">
      <c r="A4" s="1460" t="s">
        <v>1146</v>
      </c>
      <c r="B4" s="1460"/>
      <c r="C4" s="1460"/>
      <c r="D4" s="1460"/>
      <c r="E4" s="1460"/>
      <c r="F4" s="1460"/>
      <c r="G4" s="1460"/>
      <c r="H4" s="1460"/>
      <c r="I4" s="1460"/>
      <c r="J4" s="1460"/>
      <c r="K4" s="1460"/>
      <c r="L4" s="1460"/>
      <c r="M4" s="1033"/>
      <c r="N4" s="1033"/>
      <c r="O4" s="1034"/>
      <c r="P4" s="1034"/>
    </row>
    <row r="5" spans="1:16" s="8" customFormat="1" ht="15" customHeight="1" thickBot="1">
      <c r="A5" s="79" t="s">
        <v>1588</v>
      </c>
      <c r="B5" s="80"/>
      <c r="C5" s="81"/>
      <c r="D5" s="81"/>
      <c r="E5" s="81"/>
      <c r="F5" s="81"/>
      <c r="G5" s="81"/>
      <c r="H5" s="81"/>
      <c r="I5" s="81"/>
      <c r="J5" s="81"/>
      <c r="K5" s="1487" t="s">
        <v>1589</v>
      </c>
      <c r="L5" s="1487"/>
      <c r="M5" s="179"/>
      <c r="N5" s="179"/>
      <c r="O5" s="179"/>
      <c r="P5" s="179"/>
    </row>
    <row r="6" spans="1:16" s="4" customFormat="1" ht="17.45" customHeight="1">
      <c r="A6" s="332" t="s">
        <v>1147</v>
      </c>
      <c r="B6" s="701"/>
      <c r="C6" s="282" t="s">
        <v>887</v>
      </c>
      <c r="D6" s="1035"/>
      <c r="E6" s="1553" t="s">
        <v>1148</v>
      </c>
      <c r="F6" s="1554"/>
      <c r="G6" s="1704"/>
      <c r="H6" s="1553" t="s">
        <v>1149</v>
      </c>
      <c r="I6" s="1554"/>
      <c r="J6" s="1704"/>
      <c r="K6" s="1553" t="s">
        <v>1150</v>
      </c>
      <c r="L6" s="1554"/>
      <c r="M6" s="683"/>
      <c r="N6" s="150"/>
      <c r="O6" s="150"/>
      <c r="P6" s="150"/>
    </row>
    <row r="7" spans="1:16" s="4" customFormat="1" ht="17.45" customHeight="1">
      <c r="A7" s="1812"/>
      <c r="B7" s="1036"/>
      <c r="C7" s="287" t="s">
        <v>17</v>
      </c>
      <c r="D7" s="418"/>
      <c r="E7" s="1557" t="s">
        <v>1151</v>
      </c>
      <c r="F7" s="1562"/>
      <c r="G7" s="1566"/>
      <c r="H7" s="1557" t="s">
        <v>1152</v>
      </c>
      <c r="I7" s="1562"/>
      <c r="J7" s="1566"/>
      <c r="K7" s="1557" t="s">
        <v>1153</v>
      </c>
      <c r="L7" s="1562"/>
      <c r="M7" s="683"/>
      <c r="N7" s="150"/>
      <c r="O7" s="150"/>
      <c r="P7" s="150"/>
    </row>
    <row r="8" spans="1:16" s="4" customFormat="1" ht="17.100000000000001" customHeight="1">
      <c r="A8" s="1655"/>
      <c r="B8" s="704"/>
      <c r="C8" s="246" t="s">
        <v>1154</v>
      </c>
      <c r="D8" s="686" t="s">
        <v>1155</v>
      </c>
      <c r="E8" s="334" t="s">
        <v>1154</v>
      </c>
      <c r="F8" s="1560" t="s">
        <v>1155</v>
      </c>
      <c r="G8" s="1663"/>
      <c r="H8" s="334" t="s">
        <v>1154</v>
      </c>
      <c r="I8" s="1560" t="s">
        <v>1155</v>
      </c>
      <c r="J8" s="1663"/>
      <c r="K8" s="334" t="s">
        <v>1154</v>
      </c>
      <c r="L8" s="686" t="s">
        <v>1155</v>
      </c>
      <c r="M8" s="1037"/>
      <c r="N8" s="150"/>
      <c r="O8" s="150"/>
      <c r="P8" s="150"/>
    </row>
    <row r="9" spans="1:16" s="4" customFormat="1" ht="14.25" customHeight="1">
      <c r="A9" s="687" t="s">
        <v>1156</v>
      </c>
      <c r="B9" s="696"/>
      <c r="C9" s="337" t="s">
        <v>1157</v>
      </c>
      <c r="D9" s="685" t="s">
        <v>187</v>
      </c>
      <c r="E9" s="337" t="s">
        <v>893</v>
      </c>
      <c r="F9" s="1557" t="s">
        <v>187</v>
      </c>
      <c r="G9" s="1566"/>
      <c r="H9" s="688" t="s">
        <v>893</v>
      </c>
      <c r="I9" s="1557" t="s">
        <v>187</v>
      </c>
      <c r="J9" s="1562"/>
      <c r="K9" s="337" t="s">
        <v>893</v>
      </c>
      <c r="L9" s="685" t="s">
        <v>187</v>
      </c>
      <c r="M9" s="150"/>
      <c r="N9" s="150"/>
      <c r="O9" s="150"/>
      <c r="P9" s="150"/>
    </row>
    <row r="10" spans="1:16" s="150" customFormat="1" ht="3" customHeight="1">
      <c r="A10" s="683"/>
      <c r="B10" s="683"/>
      <c r="C10" s="508"/>
      <c r="D10" s="683"/>
      <c r="E10" s="683"/>
      <c r="F10" s="683"/>
      <c r="G10" s="683"/>
      <c r="H10" s="683"/>
      <c r="I10" s="683"/>
      <c r="J10" s="683"/>
      <c r="K10" s="683"/>
      <c r="L10" s="683"/>
      <c r="M10" s="683"/>
    </row>
    <row r="11" spans="1:16" s="4" customFormat="1" ht="16.149999999999999" customHeight="1">
      <c r="A11" s="98">
        <v>2012</v>
      </c>
      <c r="B11" s="98"/>
      <c r="C11" s="1038">
        <v>97</v>
      </c>
      <c r="D11" s="709">
        <v>3950</v>
      </c>
      <c r="E11" s="1039">
        <v>34</v>
      </c>
      <c r="F11" s="1744">
        <v>2007</v>
      </c>
      <c r="G11" s="1744"/>
      <c r="H11" s="1039">
        <v>63</v>
      </c>
      <c r="I11" s="1811">
        <v>1943</v>
      </c>
      <c r="J11" s="1811"/>
      <c r="K11" s="425">
        <v>0</v>
      </c>
      <c r="L11" s="426">
        <v>0</v>
      </c>
      <c r="M11" s="150"/>
      <c r="N11" s="150"/>
      <c r="O11" s="150"/>
      <c r="P11" s="150"/>
    </row>
    <row r="12" spans="1:16" s="4" customFormat="1" ht="16.149999999999999" customHeight="1">
      <c r="A12" s="98">
        <v>2013</v>
      </c>
      <c r="B12" s="98"/>
      <c r="C12" s="1038">
        <v>99</v>
      </c>
      <c r="D12" s="709">
        <v>3955</v>
      </c>
      <c r="E12" s="1039">
        <v>34</v>
      </c>
      <c r="F12" s="1744">
        <v>1930</v>
      </c>
      <c r="G12" s="1744"/>
      <c r="H12" s="1039">
        <v>65</v>
      </c>
      <c r="I12" s="1811">
        <v>2025</v>
      </c>
      <c r="J12" s="1811"/>
      <c r="K12" s="425">
        <v>0</v>
      </c>
      <c r="L12" s="426">
        <v>0</v>
      </c>
      <c r="M12" s="150"/>
      <c r="N12" s="150"/>
      <c r="O12" s="150"/>
      <c r="P12" s="150"/>
    </row>
    <row r="13" spans="1:16" s="4" customFormat="1" ht="16.149999999999999" customHeight="1">
      <c r="A13" s="98">
        <v>2014</v>
      </c>
      <c r="B13" s="98"/>
      <c r="C13" s="1038">
        <v>102</v>
      </c>
      <c r="D13" s="1213">
        <v>4007</v>
      </c>
      <c r="E13" s="1039">
        <v>33</v>
      </c>
      <c r="F13" s="1744">
        <v>1906</v>
      </c>
      <c r="G13" s="1744"/>
      <c r="H13" s="1039">
        <v>69</v>
      </c>
      <c r="I13" s="1811">
        <v>2101</v>
      </c>
      <c r="J13" s="1811"/>
      <c r="K13" s="425">
        <v>0</v>
      </c>
      <c r="L13" s="426">
        <v>0</v>
      </c>
      <c r="M13" s="150"/>
      <c r="N13" s="150"/>
      <c r="O13" s="150"/>
      <c r="P13" s="150"/>
    </row>
    <row r="14" spans="1:16" s="4" customFormat="1" ht="16.149999999999999" customHeight="1">
      <c r="A14" s="98">
        <v>2015</v>
      </c>
      <c r="B14" s="98"/>
      <c r="C14" s="1038">
        <v>103</v>
      </c>
      <c r="D14" s="1024">
        <v>4007</v>
      </c>
      <c r="E14" s="1024">
        <v>32</v>
      </c>
      <c r="F14" s="1744">
        <v>1844</v>
      </c>
      <c r="G14" s="1744"/>
      <c r="H14" s="1039">
        <v>71</v>
      </c>
      <c r="I14" s="1793">
        <v>2163</v>
      </c>
      <c r="J14" s="1793"/>
      <c r="K14" s="425">
        <v>0</v>
      </c>
      <c r="L14" s="426">
        <v>0</v>
      </c>
      <c r="M14" s="150"/>
      <c r="N14" s="150"/>
      <c r="O14" s="150"/>
      <c r="P14" s="150"/>
    </row>
    <row r="15" spans="1:16" s="4" customFormat="1" ht="16.149999999999999" customHeight="1">
      <c r="A15" s="98">
        <v>2016</v>
      </c>
      <c r="B15" s="98"/>
      <c r="C15" s="1038">
        <v>103</v>
      </c>
      <c r="D15" s="1024">
        <v>3991</v>
      </c>
      <c r="E15" s="1024">
        <v>29</v>
      </c>
      <c r="F15" s="1744">
        <v>1793</v>
      </c>
      <c r="G15" s="1744"/>
      <c r="H15" s="1039">
        <v>74</v>
      </c>
      <c r="I15" s="1793">
        <v>2198</v>
      </c>
      <c r="J15" s="1793"/>
      <c r="K15" s="425">
        <v>0</v>
      </c>
      <c r="L15" s="426">
        <v>0</v>
      </c>
      <c r="M15" s="150"/>
      <c r="N15" s="150"/>
      <c r="O15" s="150"/>
      <c r="P15" s="150"/>
    </row>
    <row r="16" spans="1:16" s="36" customFormat="1" ht="16.149999999999999" customHeight="1">
      <c r="A16" s="101">
        <v>2017</v>
      </c>
      <c r="B16" s="101"/>
      <c r="C16" s="1040">
        <f>SUM(C18:C19)</f>
        <v>103</v>
      </c>
      <c r="D16" s="1025">
        <f>SUM(D18:D19)</f>
        <v>3991</v>
      </c>
      <c r="E16" s="1025">
        <f>SUM(E18:E19)</f>
        <v>29</v>
      </c>
      <c r="F16" s="1757">
        <f t="shared" ref="F16:I16" si="0">SUM(F18:F19)</f>
        <v>1793</v>
      </c>
      <c r="G16" s="1757"/>
      <c r="H16" s="1025">
        <f>SUM(H18:H19)</f>
        <v>74</v>
      </c>
      <c r="I16" s="1757">
        <f t="shared" si="0"/>
        <v>2198</v>
      </c>
      <c r="J16" s="1757"/>
      <c r="K16" s="557">
        <v>0</v>
      </c>
      <c r="L16" s="577">
        <v>0</v>
      </c>
      <c r="M16" s="216"/>
      <c r="N16" s="216"/>
      <c r="O16" s="216"/>
      <c r="P16" s="216"/>
    </row>
    <row r="17" spans="1:16" s="4" customFormat="1" ht="16.149999999999999" customHeight="1">
      <c r="A17" s="1041" t="s">
        <v>1158</v>
      </c>
      <c r="B17" s="1042"/>
      <c r="C17" s="1043">
        <v>0</v>
      </c>
      <c r="D17" s="577">
        <v>0</v>
      </c>
      <c r="E17" s="577">
        <v>0</v>
      </c>
      <c r="F17" s="1754">
        <v>0</v>
      </c>
      <c r="G17" s="1754"/>
      <c r="H17" s="577">
        <v>0</v>
      </c>
      <c r="I17" s="1804">
        <v>0</v>
      </c>
      <c r="J17" s="1804"/>
      <c r="K17" s="577">
        <v>0</v>
      </c>
      <c r="L17" s="577">
        <v>0</v>
      </c>
      <c r="M17" s="150"/>
      <c r="N17" s="150"/>
      <c r="O17" s="150"/>
      <c r="P17" s="150"/>
    </row>
    <row r="18" spans="1:16" s="4" customFormat="1" ht="16.149999999999999" customHeight="1">
      <c r="A18" s="1041" t="s">
        <v>1159</v>
      </c>
      <c r="B18" s="1042"/>
      <c r="C18" s="1040">
        <v>48</v>
      </c>
      <c r="D18" s="710">
        <v>3220</v>
      </c>
      <c r="E18" s="1018">
        <v>17</v>
      </c>
      <c r="F18" s="1754">
        <v>1488</v>
      </c>
      <c r="G18" s="1754"/>
      <c r="H18" s="1018">
        <v>31</v>
      </c>
      <c r="I18" s="1806">
        <v>1732</v>
      </c>
      <c r="J18" s="1806"/>
      <c r="K18" s="577">
        <v>0</v>
      </c>
      <c r="L18" s="577">
        <v>0</v>
      </c>
      <c r="M18" s="150"/>
      <c r="N18" s="150"/>
      <c r="O18" s="150"/>
      <c r="P18" s="150"/>
    </row>
    <row r="19" spans="1:16" s="4" customFormat="1" ht="16.149999999999999" customHeight="1">
      <c r="A19" s="1041" t="s">
        <v>1160</v>
      </c>
      <c r="B19" s="1042"/>
      <c r="C19" s="1040">
        <v>55</v>
      </c>
      <c r="D19" s="710">
        <v>771</v>
      </c>
      <c r="E19" s="1018">
        <v>12</v>
      </c>
      <c r="F19" s="1758">
        <v>305</v>
      </c>
      <c r="G19" s="1758"/>
      <c r="H19" s="1018">
        <v>43</v>
      </c>
      <c r="I19" s="1754">
        <v>466</v>
      </c>
      <c r="J19" s="1754"/>
      <c r="K19" s="577">
        <v>0</v>
      </c>
      <c r="L19" s="577">
        <v>0</v>
      </c>
      <c r="M19" s="150"/>
      <c r="N19" s="150"/>
      <c r="O19" s="150"/>
      <c r="P19" s="150"/>
    </row>
    <row r="20" spans="1:16" ht="3" customHeight="1" thickBot="1">
      <c r="A20" s="39"/>
      <c r="B20" s="39"/>
      <c r="C20" s="1044"/>
      <c r="D20" s="891"/>
      <c r="E20" s="39"/>
      <c r="F20" s="39"/>
      <c r="G20" s="39"/>
      <c r="H20" s="39"/>
      <c r="I20" s="39"/>
      <c r="J20" s="39"/>
      <c r="K20" s="39"/>
      <c r="L20" s="39"/>
      <c r="M20" s="153"/>
      <c r="N20" s="153"/>
      <c r="O20" s="153"/>
      <c r="P20" s="153"/>
    </row>
    <row r="21" spans="1:16" s="76" customFormat="1" ht="16.149999999999999" customHeight="1">
      <c r="A21" s="53" t="s">
        <v>1161</v>
      </c>
      <c r="B21" s="1045"/>
      <c r="M21" s="327"/>
      <c r="N21" s="327"/>
      <c r="O21" s="327"/>
      <c r="P21" s="327"/>
    </row>
    <row r="22" spans="1:16" s="76" customFormat="1" ht="9.75" customHeight="1">
      <c r="A22" s="107"/>
      <c r="B22" s="107"/>
      <c r="M22" s="327"/>
      <c r="N22" s="327"/>
      <c r="O22" s="327"/>
      <c r="P22" s="327"/>
    </row>
    <row r="23" spans="1:16" ht="21.95" customHeight="1">
      <c r="A23" s="1464" t="s">
        <v>1162</v>
      </c>
      <c r="B23" s="1464"/>
      <c r="C23" s="1464"/>
      <c r="D23" s="1464"/>
      <c r="E23" s="1464"/>
      <c r="F23" s="1464"/>
      <c r="G23" s="1464"/>
      <c r="H23" s="1464"/>
      <c r="I23" s="1464"/>
      <c r="J23" s="1464"/>
      <c r="K23" s="1464"/>
      <c r="L23" s="1464"/>
      <c r="M23" s="153"/>
      <c r="N23" s="153"/>
      <c r="O23" s="153"/>
      <c r="P23" s="153"/>
    </row>
    <row r="24" spans="1:16" ht="15" customHeight="1">
      <c r="A24" s="1537" t="s">
        <v>1567</v>
      </c>
      <c r="B24" s="1537"/>
      <c r="C24" s="1537"/>
      <c r="D24" s="1537"/>
      <c r="E24" s="1537"/>
      <c r="F24" s="1537"/>
      <c r="G24" s="1537"/>
      <c r="H24" s="1537"/>
      <c r="I24" s="1537"/>
      <c r="J24" s="1537"/>
      <c r="K24" s="1537"/>
      <c r="L24" s="1537"/>
      <c r="M24" s="153"/>
      <c r="N24" s="153"/>
      <c r="O24" s="153"/>
      <c r="P24" s="153"/>
    </row>
    <row r="25" spans="1:16" ht="15" customHeight="1">
      <c r="A25" s="1805" t="s">
        <v>1565</v>
      </c>
      <c r="B25" s="1805"/>
      <c r="C25" s="1805"/>
      <c r="D25" s="1805"/>
      <c r="E25" s="1805"/>
      <c r="F25" s="1805"/>
      <c r="G25" s="1805"/>
      <c r="H25" s="1805"/>
      <c r="I25" s="1805"/>
      <c r="J25" s="1805"/>
      <c r="K25" s="1805"/>
      <c r="L25" s="1805"/>
      <c r="M25" s="153"/>
      <c r="N25" s="153"/>
      <c r="O25" s="153"/>
      <c r="P25" s="153"/>
    </row>
    <row r="26" spans="1:16" ht="15" customHeight="1">
      <c r="A26" s="1803" t="s">
        <v>1566</v>
      </c>
      <c r="B26" s="1803"/>
      <c r="C26" s="1803"/>
      <c r="D26" s="1803"/>
      <c r="E26" s="1803"/>
      <c r="F26" s="1803"/>
      <c r="G26" s="1803"/>
      <c r="H26" s="1803"/>
      <c r="I26" s="1803"/>
      <c r="J26" s="1803"/>
      <c r="K26" s="1803"/>
      <c r="L26" s="1803"/>
      <c r="M26" s="153"/>
      <c r="N26" s="153"/>
      <c r="O26" s="153"/>
      <c r="P26" s="153"/>
    </row>
    <row r="27" spans="1:16" ht="15" customHeight="1" thickBot="1">
      <c r="A27" s="79" t="s">
        <v>1163</v>
      </c>
      <c r="B27" s="80"/>
      <c r="C27" s="80"/>
      <c r="D27" s="81"/>
      <c r="E27" s="81"/>
      <c r="F27" s="81"/>
      <c r="G27" s="81"/>
      <c r="H27" s="81"/>
      <c r="I27" s="81"/>
      <c r="J27" s="81"/>
      <c r="K27" s="39"/>
      <c r="L27" s="674" t="s">
        <v>1164</v>
      </c>
      <c r="M27" s="153"/>
      <c r="N27" s="153"/>
      <c r="O27" s="153"/>
      <c r="P27" s="153"/>
    </row>
    <row r="28" spans="1:16" ht="15" customHeight="1">
      <c r="A28" s="332" t="s">
        <v>1147</v>
      </c>
      <c r="B28" s="1046"/>
      <c r="C28" s="1794" t="s">
        <v>1233</v>
      </c>
      <c r="D28" s="1795"/>
      <c r="E28" s="1796" t="s">
        <v>1234</v>
      </c>
      <c r="F28" s="1795"/>
      <c r="G28" s="1794" t="s">
        <v>1235</v>
      </c>
      <c r="H28" s="1795"/>
      <c r="I28" s="1794" t="s">
        <v>1236</v>
      </c>
      <c r="J28" s="1795"/>
      <c r="K28" s="1794" t="s">
        <v>1237</v>
      </c>
      <c r="L28" s="1796"/>
      <c r="M28" s="153"/>
      <c r="N28" s="153"/>
      <c r="O28" s="153"/>
      <c r="P28" s="153"/>
    </row>
    <row r="29" spans="1:16" ht="12.95" customHeight="1">
      <c r="A29" s="1036"/>
      <c r="B29" s="1048"/>
      <c r="C29" s="1092"/>
      <c r="D29" s="1208"/>
      <c r="E29" s="1800" t="s">
        <v>1238</v>
      </c>
      <c r="F29" s="1809"/>
      <c r="G29" s="1799" t="s">
        <v>1239</v>
      </c>
      <c r="H29" s="1809"/>
      <c r="I29" s="1799" t="s">
        <v>1240</v>
      </c>
      <c r="J29" s="1809"/>
      <c r="K29" s="1799" t="s">
        <v>1241</v>
      </c>
      <c r="L29" s="1800"/>
      <c r="M29" s="153"/>
      <c r="N29" s="153"/>
      <c r="O29" s="153"/>
      <c r="P29" s="153"/>
    </row>
    <row r="30" spans="1:16" ht="12.95" customHeight="1">
      <c r="A30" s="1050"/>
      <c r="B30" s="1051"/>
      <c r="C30" s="1095"/>
      <c r="D30" s="1211"/>
      <c r="E30" s="1802" t="s">
        <v>1242</v>
      </c>
      <c r="F30" s="1808"/>
      <c r="G30" s="1801" t="s">
        <v>1242</v>
      </c>
      <c r="H30" s="1808"/>
      <c r="I30" s="1801" t="s">
        <v>1243</v>
      </c>
      <c r="J30" s="1808"/>
      <c r="K30" s="1801" t="s">
        <v>1244</v>
      </c>
      <c r="L30" s="1802"/>
      <c r="M30" s="153"/>
      <c r="N30" s="153"/>
      <c r="O30" s="153"/>
      <c r="P30" s="153"/>
    </row>
    <row r="31" spans="1:16" ht="12.95" customHeight="1">
      <c r="A31" s="687" t="s">
        <v>1156</v>
      </c>
      <c r="B31" s="1053"/>
      <c r="C31" s="1797" t="s">
        <v>1246</v>
      </c>
      <c r="D31" s="1798"/>
      <c r="E31" s="1807" t="s">
        <v>1247</v>
      </c>
      <c r="F31" s="1798"/>
      <c r="G31" s="1797" t="s">
        <v>1248</v>
      </c>
      <c r="H31" s="1798"/>
      <c r="I31" s="1797" t="s">
        <v>1249</v>
      </c>
      <c r="J31" s="1798"/>
      <c r="K31" s="1797" t="s">
        <v>1250</v>
      </c>
      <c r="L31" s="1807"/>
      <c r="M31" s="153"/>
      <c r="N31" s="153"/>
      <c r="O31" s="153"/>
      <c r="P31" s="153"/>
    </row>
    <row r="32" spans="1:16" ht="3" customHeight="1">
      <c r="A32" s="446"/>
      <c r="B32" s="153"/>
      <c r="C32" s="24"/>
      <c r="D32" s="446"/>
      <c r="E32" s="24"/>
      <c r="F32" s="446"/>
      <c r="G32" s="446"/>
      <c r="H32" s="24"/>
      <c r="I32" s="24"/>
      <c r="J32" s="446"/>
      <c r="K32" s="24"/>
      <c r="L32" s="446"/>
      <c r="M32" s="153"/>
      <c r="N32" s="153"/>
      <c r="O32" s="153"/>
      <c r="P32" s="153"/>
    </row>
    <row r="33" spans="1:16" ht="13.9" customHeight="1">
      <c r="A33" s="98">
        <v>2012</v>
      </c>
      <c r="B33" s="1055"/>
      <c r="C33" s="1224"/>
      <c r="D33" s="1233">
        <v>67</v>
      </c>
      <c r="E33" s="1099"/>
      <c r="F33" s="1228" t="s">
        <v>1217</v>
      </c>
      <c r="G33" s="1024"/>
      <c r="H33" s="1099" t="s">
        <v>1228</v>
      </c>
      <c r="I33" s="1308" t="s">
        <v>1217</v>
      </c>
      <c r="J33" s="1228"/>
      <c r="L33" s="1228">
        <v>35</v>
      </c>
      <c r="M33" s="153"/>
      <c r="N33" s="153"/>
      <c r="O33" s="153"/>
      <c r="P33" s="153"/>
    </row>
    <row r="34" spans="1:16" ht="13.9" customHeight="1">
      <c r="A34" s="98">
        <v>2013</v>
      </c>
      <c r="B34" s="1055"/>
      <c r="C34" s="1224"/>
      <c r="D34" s="1233">
        <v>67</v>
      </c>
      <c r="E34" s="1099"/>
      <c r="F34" s="1228" t="s">
        <v>1217</v>
      </c>
      <c r="G34" s="1024"/>
      <c r="H34" s="1099" t="s">
        <v>1228</v>
      </c>
      <c r="I34" s="1308" t="s">
        <v>1217</v>
      </c>
      <c r="J34" s="1228"/>
      <c r="L34" s="1228">
        <v>35</v>
      </c>
      <c r="M34" s="153"/>
      <c r="N34" s="153"/>
      <c r="O34" s="153"/>
      <c r="P34" s="153"/>
    </row>
    <row r="35" spans="1:16" ht="13.9" customHeight="1">
      <c r="A35" s="98">
        <v>2014</v>
      </c>
      <c r="B35" s="1055"/>
      <c r="C35" s="1224"/>
      <c r="D35" s="1233">
        <v>57</v>
      </c>
      <c r="E35" s="1099"/>
      <c r="F35" s="1228" t="s">
        <v>1217</v>
      </c>
      <c r="G35" s="1024"/>
      <c r="H35" s="1099" t="s">
        <v>1217</v>
      </c>
      <c r="I35" s="1308" t="s">
        <v>1217</v>
      </c>
      <c r="J35" s="1228"/>
      <c r="L35" s="1228">
        <v>29</v>
      </c>
      <c r="M35" s="153"/>
      <c r="N35" s="153"/>
      <c r="O35" s="153"/>
      <c r="P35" s="153"/>
    </row>
    <row r="36" spans="1:16" ht="13.9" customHeight="1">
      <c r="A36" s="98">
        <v>2015</v>
      </c>
      <c r="B36" s="1055"/>
      <c r="C36" s="1224"/>
      <c r="D36" s="1233">
        <v>49</v>
      </c>
      <c r="E36" s="1099"/>
      <c r="F36" s="1228" t="s">
        <v>1217</v>
      </c>
      <c r="G36" s="1024"/>
      <c r="H36" s="1099" t="s">
        <v>1228</v>
      </c>
      <c r="I36" s="1308" t="s">
        <v>1217</v>
      </c>
      <c r="J36" s="1228"/>
      <c r="L36" s="1228">
        <v>26</v>
      </c>
      <c r="M36" s="153"/>
      <c r="N36" s="153"/>
      <c r="O36" s="153"/>
      <c r="P36" s="153"/>
    </row>
    <row r="37" spans="1:16" ht="13.9" customHeight="1">
      <c r="A37" s="98">
        <v>2016</v>
      </c>
      <c r="B37" s="1055"/>
      <c r="C37" s="1224"/>
      <c r="D37" s="1233">
        <v>49</v>
      </c>
      <c r="E37" s="1099"/>
      <c r="F37" s="1228" t="s">
        <v>1217</v>
      </c>
      <c r="G37" s="1024"/>
      <c r="H37" s="1099" t="s">
        <v>1217</v>
      </c>
      <c r="I37" s="1308" t="s">
        <v>1217</v>
      </c>
      <c r="J37" s="1228"/>
      <c r="L37" s="1228">
        <v>25</v>
      </c>
      <c r="M37" s="153"/>
      <c r="N37" s="153"/>
      <c r="O37" s="153"/>
      <c r="P37" s="153"/>
    </row>
    <row r="38" spans="1:16" ht="13.9" customHeight="1">
      <c r="A38" s="101">
        <v>2017</v>
      </c>
      <c r="B38" s="1055"/>
      <c r="C38" s="1226"/>
      <c r="D38" s="1249">
        <v>42</v>
      </c>
      <c r="E38" s="1412"/>
      <c r="F38" s="1413" t="s">
        <v>660</v>
      </c>
      <c r="G38" s="1025"/>
      <c r="H38" s="1412" t="s">
        <v>660</v>
      </c>
      <c r="I38" s="1414" t="s">
        <v>660</v>
      </c>
      <c r="J38" s="1413"/>
      <c r="K38" s="4"/>
      <c r="L38" s="1413">
        <v>22</v>
      </c>
      <c r="M38" s="153"/>
      <c r="N38" s="153"/>
      <c r="O38" s="153"/>
      <c r="P38" s="153"/>
    </row>
    <row r="39" spans="1:16" ht="3" customHeight="1" thickBot="1">
      <c r="A39" s="1056"/>
      <c r="B39" s="39"/>
      <c r="C39" s="1057"/>
      <c r="D39" s="1058"/>
      <c r="E39" s="1059"/>
      <c r="F39" s="1059"/>
      <c r="G39" s="1060"/>
      <c r="H39" s="1060"/>
      <c r="I39" s="1059"/>
      <c r="J39" s="1059"/>
      <c r="K39" s="1059"/>
      <c r="L39" s="1058"/>
      <c r="M39" s="153"/>
      <c r="N39" s="153"/>
      <c r="O39" s="153"/>
      <c r="P39" s="153"/>
    </row>
    <row r="40" spans="1:16" ht="9.75" customHeight="1" thickBot="1">
      <c r="A40" s="542"/>
      <c r="B40" s="39"/>
      <c r="C40" s="542"/>
      <c r="D40" s="542"/>
      <c r="E40" s="1061"/>
      <c r="F40" s="1061"/>
      <c r="G40" s="1061"/>
      <c r="H40" s="1061"/>
      <c r="I40" s="1061"/>
      <c r="J40" s="1061"/>
      <c r="K40" s="1062"/>
      <c r="L40" s="1063"/>
      <c r="M40" s="153"/>
      <c r="N40" s="153"/>
      <c r="O40" s="153"/>
      <c r="P40" s="153"/>
    </row>
    <row r="41" spans="1:16" ht="15" customHeight="1">
      <c r="A41" s="332" t="s">
        <v>1184</v>
      </c>
      <c r="B41" s="1046"/>
      <c r="C41" s="1090" t="s">
        <v>1252</v>
      </c>
      <c r="D41" s="1090" t="s">
        <v>1253</v>
      </c>
      <c r="E41" s="1794" t="s">
        <v>1568</v>
      </c>
      <c r="F41" s="1795"/>
      <c r="G41" s="1794" t="s">
        <v>1254</v>
      </c>
      <c r="H41" s="1795"/>
      <c r="I41" s="1794" t="s">
        <v>1255</v>
      </c>
      <c r="J41" s="1796"/>
      <c r="K41" s="1794" t="s">
        <v>1256</v>
      </c>
      <c r="L41" s="1796"/>
      <c r="M41" s="153"/>
      <c r="N41" s="153"/>
      <c r="O41" s="153"/>
      <c r="P41" s="153"/>
    </row>
    <row r="42" spans="1:16" ht="12.95" customHeight="1">
      <c r="A42" s="1036"/>
      <c r="B42" s="1048"/>
      <c r="C42" s="1107" t="s">
        <v>1240</v>
      </c>
      <c r="D42" s="1107" t="s">
        <v>1257</v>
      </c>
      <c r="E42" s="1799" t="s">
        <v>73</v>
      </c>
      <c r="F42" s="1809"/>
      <c r="G42" s="1799" t="s">
        <v>1240</v>
      </c>
      <c r="H42" s="1809"/>
      <c r="I42" s="1799" t="s">
        <v>1240</v>
      </c>
      <c r="J42" s="1809"/>
      <c r="K42" s="1799" t="s">
        <v>1257</v>
      </c>
      <c r="L42" s="1800"/>
      <c r="M42" s="153"/>
      <c r="N42" s="153"/>
      <c r="O42" s="153"/>
      <c r="P42" s="153"/>
    </row>
    <row r="43" spans="1:16" ht="12.95" customHeight="1">
      <c r="A43" s="1064"/>
      <c r="B43" s="1048"/>
      <c r="C43" s="1109" t="s">
        <v>1258</v>
      </c>
      <c r="D43" s="1109" t="s">
        <v>1259</v>
      </c>
      <c r="E43" s="1801"/>
      <c r="F43" s="1808"/>
      <c r="G43" s="1801" t="s">
        <v>1244</v>
      </c>
      <c r="H43" s="1808"/>
      <c r="I43" s="1801" t="s">
        <v>1260</v>
      </c>
      <c r="J43" s="1808"/>
      <c r="K43" s="1801" t="s">
        <v>1261</v>
      </c>
      <c r="L43" s="1802"/>
      <c r="M43" s="153"/>
      <c r="N43" s="153"/>
      <c r="O43" s="153"/>
      <c r="P43" s="153"/>
    </row>
    <row r="44" spans="1:16" ht="12.95" customHeight="1">
      <c r="A44" s="687" t="s">
        <v>1196</v>
      </c>
      <c r="B44" s="1066"/>
      <c r="C44" s="1110" t="s">
        <v>1262</v>
      </c>
      <c r="D44" s="1110" t="s">
        <v>1263</v>
      </c>
      <c r="E44" s="1797" t="s">
        <v>1264</v>
      </c>
      <c r="F44" s="1798"/>
      <c r="G44" s="1797" t="s">
        <v>1265</v>
      </c>
      <c r="H44" s="1798"/>
      <c r="I44" s="1797" t="s">
        <v>1266</v>
      </c>
      <c r="J44" s="1798"/>
      <c r="K44" s="1797" t="s">
        <v>1267</v>
      </c>
      <c r="L44" s="1807"/>
      <c r="M44" s="153"/>
      <c r="N44" s="153"/>
      <c r="O44" s="153"/>
      <c r="P44" s="153"/>
    </row>
    <row r="45" spans="1:16" ht="3" customHeight="1">
      <c r="A45" s="683"/>
      <c r="B45" s="153"/>
      <c r="C45" s="446"/>
      <c r="D45" s="1204"/>
      <c r="E45" s="24"/>
      <c r="F45" s="1204"/>
      <c r="G45" s="24"/>
      <c r="H45" s="683"/>
      <c r="I45" s="24"/>
      <c r="J45" s="1204"/>
      <c r="K45" s="24"/>
      <c r="L45" s="1204"/>
      <c r="M45" s="153"/>
      <c r="N45" s="153"/>
      <c r="O45" s="153"/>
      <c r="P45" s="153"/>
    </row>
    <row r="46" spans="1:16" ht="13.9" customHeight="1">
      <c r="A46" s="98">
        <v>2012</v>
      </c>
      <c r="B46" s="1055"/>
      <c r="C46" s="1247">
        <v>10</v>
      </c>
      <c r="D46" s="1099" t="s">
        <v>1217</v>
      </c>
      <c r="E46" s="1111"/>
      <c r="F46" s="1230">
        <v>1</v>
      </c>
      <c r="G46" s="1111"/>
      <c r="H46" s="1230">
        <v>2</v>
      </c>
      <c r="I46" s="1229">
        <v>19</v>
      </c>
      <c r="J46" s="1230"/>
      <c r="K46" s="1111"/>
      <c r="L46" s="1230" t="s">
        <v>660</v>
      </c>
      <c r="M46" s="153"/>
      <c r="N46" s="153"/>
      <c r="O46" s="153"/>
      <c r="P46" s="153"/>
    </row>
    <row r="47" spans="1:16" ht="13.9" customHeight="1">
      <c r="A47" s="98">
        <v>2013</v>
      </c>
      <c r="B47" s="1055"/>
      <c r="C47" s="1247">
        <v>10</v>
      </c>
      <c r="D47" s="1099" t="s">
        <v>1217</v>
      </c>
      <c r="E47" s="1111"/>
      <c r="F47" s="1230">
        <v>1</v>
      </c>
      <c r="G47" s="1111"/>
      <c r="H47" s="1230">
        <v>2</v>
      </c>
      <c r="I47" s="1229">
        <v>19</v>
      </c>
      <c r="J47" s="1230"/>
      <c r="K47" s="1111"/>
      <c r="L47" s="1230" t="s">
        <v>660</v>
      </c>
      <c r="M47" s="153"/>
      <c r="N47" s="153"/>
      <c r="O47" s="153"/>
      <c r="P47" s="153"/>
    </row>
    <row r="48" spans="1:16" ht="13.9" customHeight="1">
      <c r="A48" s="98">
        <v>2014</v>
      </c>
      <c r="B48" s="1055"/>
      <c r="C48" s="1247">
        <v>8</v>
      </c>
      <c r="D48" s="1099" t="s">
        <v>1217</v>
      </c>
      <c r="E48" s="1111"/>
      <c r="F48" s="1230">
        <v>1</v>
      </c>
      <c r="G48" s="1111"/>
      <c r="H48" s="1230">
        <v>3</v>
      </c>
      <c r="I48" s="1229">
        <v>16</v>
      </c>
      <c r="J48" s="1230"/>
      <c r="K48" s="1111"/>
      <c r="L48" s="1230" t="s">
        <v>660</v>
      </c>
      <c r="M48" s="153"/>
      <c r="N48" s="153"/>
      <c r="O48" s="153"/>
      <c r="P48" s="153"/>
    </row>
    <row r="49" spans="1:16" ht="13.9" customHeight="1">
      <c r="A49" s="98">
        <v>2015</v>
      </c>
      <c r="B49" s="1055"/>
      <c r="C49" s="1247">
        <v>7</v>
      </c>
      <c r="D49" s="1099" t="s">
        <v>1217</v>
      </c>
      <c r="E49" s="1111"/>
      <c r="F49" s="1230">
        <v>1</v>
      </c>
      <c r="G49" s="1111"/>
      <c r="H49" s="1230" t="s">
        <v>660</v>
      </c>
      <c r="I49" s="1229">
        <v>15</v>
      </c>
      <c r="J49" s="1230"/>
      <c r="K49" s="1111"/>
      <c r="L49" s="1230" t="s">
        <v>660</v>
      </c>
      <c r="M49" s="153"/>
      <c r="N49" s="153"/>
      <c r="O49" s="153"/>
      <c r="P49" s="153"/>
    </row>
    <row r="50" spans="1:16" ht="13.9" customHeight="1">
      <c r="A50" s="98">
        <v>2016</v>
      </c>
      <c r="B50" s="1055"/>
      <c r="C50" s="1247">
        <v>7</v>
      </c>
      <c r="D50" s="1099" t="s">
        <v>1217</v>
      </c>
      <c r="E50" s="1111"/>
      <c r="F50" s="1230">
        <v>1</v>
      </c>
      <c r="G50" s="1111"/>
      <c r="H50" s="1230">
        <v>2</v>
      </c>
      <c r="I50" s="1229">
        <v>14</v>
      </c>
      <c r="J50" s="1230"/>
      <c r="K50" s="1111"/>
      <c r="L50" s="1230" t="s">
        <v>660</v>
      </c>
      <c r="M50" s="153"/>
      <c r="N50" s="153"/>
      <c r="O50" s="153"/>
      <c r="P50" s="153"/>
    </row>
    <row r="51" spans="1:16" ht="13.9" customHeight="1">
      <c r="A51" s="101">
        <v>2017</v>
      </c>
      <c r="B51" s="1055"/>
      <c r="C51" s="1415">
        <v>7</v>
      </c>
      <c r="D51" s="1416" t="s">
        <v>1581</v>
      </c>
      <c r="E51" s="1417"/>
      <c r="F51" s="1418">
        <v>1</v>
      </c>
      <c r="G51" s="1417"/>
      <c r="H51" s="1418">
        <v>2</v>
      </c>
      <c r="I51" s="1419">
        <v>11</v>
      </c>
      <c r="J51" s="1418"/>
      <c r="K51" s="1417"/>
      <c r="L51" s="1420" t="s">
        <v>660</v>
      </c>
      <c r="M51" s="153"/>
      <c r="N51" s="153"/>
      <c r="O51" s="153"/>
      <c r="P51" s="153"/>
    </row>
    <row r="52" spans="1:16" ht="3" customHeight="1" thickBot="1">
      <c r="A52" s="1056"/>
      <c r="B52" s="39"/>
      <c r="C52" s="1232"/>
      <c r="D52" s="541"/>
      <c r="E52" s="541"/>
      <c r="F52" s="541"/>
      <c r="G52" s="541"/>
      <c r="H52" s="541"/>
      <c r="I52" s="541"/>
      <c r="J52" s="541"/>
      <c r="K52" s="541"/>
      <c r="L52" s="1231"/>
      <c r="M52" s="153"/>
      <c r="N52" s="153"/>
      <c r="O52" s="153"/>
      <c r="P52" s="153"/>
    </row>
    <row r="53" spans="1:16" ht="18" customHeight="1">
      <c r="A53" s="1810" t="s">
        <v>1199</v>
      </c>
      <c r="B53" s="1810"/>
      <c r="C53" s="1810"/>
      <c r="D53" s="1810"/>
      <c r="E53" s="1810"/>
      <c r="F53" s="1810"/>
      <c r="G53" s="1810"/>
      <c r="H53" s="1810"/>
      <c r="I53" s="1810"/>
      <c r="J53" s="1810"/>
      <c r="K53" s="1810"/>
      <c r="M53" s="153"/>
      <c r="N53" s="153"/>
      <c r="O53" s="153"/>
      <c r="P53" s="153"/>
    </row>
  </sheetData>
  <mergeCells count="71">
    <mergeCell ref="A3:L3"/>
    <mergeCell ref="A4:L4"/>
    <mergeCell ref="K5:L5"/>
    <mergeCell ref="E6:G6"/>
    <mergeCell ref="H6:J6"/>
    <mergeCell ref="K6:L6"/>
    <mergeCell ref="A7:A8"/>
    <mergeCell ref="E7:G7"/>
    <mergeCell ref="H7:J7"/>
    <mergeCell ref="K7:L7"/>
    <mergeCell ref="F8:G8"/>
    <mergeCell ref="I8:J8"/>
    <mergeCell ref="F13:G13"/>
    <mergeCell ref="I13:J13"/>
    <mergeCell ref="F9:G9"/>
    <mergeCell ref="I9:J9"/>
    <mergeCell ref="F11:G11"/>
    <mergeCell ref="I11:J11"/>
    <mergeCell ref="F12:G12"/>
    <mergeCell ref="I12:J12"/>
    <mergeCell ref="A53:K53"/>
    <mergeCell ref="I44:J44"/>
    <mergeCell ref="K44:L44"/>
    <mergeCell ref="I42:J42"/>
    <mergeCell ref="K42:L42"/>
    <mergeCell ref="I43:J43"/>
    <mergeCell ref="K43:L43"/>
    <mergeCell ref="E44:F44"/>
    <mergeCell ref="G42:H42"/>
    <mergeCell ref="G43:H43"/>
    <mergeCell ref="G44:H44"/>
    <mergeCell ref="E42:F42"/>
    <mergeCell ref="E43:F43"/>
    <mergeCell ref="K41:L41"/>
    <mergeCell ref="E30:F30"/>
    <mergeCell ref="E31:F31"/>
    <mergeCell ref="E29:F29"/>
    <mergeCell ref="G31:H31"/>
    <mergeCell ref="G29:H29"/>
    <mergeCell ref="G30:H30"/>
    <mergeCell ref="I29:J29"/>
    <mergeCell ref="I30:J30"/>
    <mergeCell ref="I31:J31"/>
    <mergeCell ref="G41:H41"/>
    <mergeCell ref="I41:J41"/>
    <mergeCell ref="A25:L25"/>
    <mergeCell ref="I18:J18"/>
    <mergeCell ref="F19:G19"/>
    <mergeCell ref="I19:J19"/>
    <mergeCell ref="K31:L31"/>
    <mergeCell ref="F16:G16"/>
    <mergeCell ref="I16:J16"/>
    <mergeCell ref="F17:G17"/>
    <mergeCell ref="I17:J17"/>
    <mergeCell ref="F18:G18"/>
    <mergeCell ref="F14:G14"/>
    <mergeCell ref="I14:J14"/>
    <mergeCell ref="E41:F41"/>
    <mergeCell ref="E28:F28"/>
    <mergeCell ref="A23:L23"/>
    <mergeCell ref="A24:L24"/>
    <mergeCell ref="C28:D28"/>
    <mergeCell ref="C31:D31"/>
    <mergeCell ref="I28:J28"/>
    <mergeCell ref="G28:H28"/>
    <mergeCell ref="K28:L28"/>
    <mergeCell ref="K29:L29"/>
    <mergeCell ref="K30:L30"/>
    <mergeCell ref="F15:G15"/>
    <mergeCell ref="I15:J15"/>
    <mergeCell ref="A26:L26"/>
  </mergeCells>
  <phoneticPr fontId="4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</sheetPr>
  <dimension ref="A1:L64"/>
  <sheetViews>
    <sheetView view="pageBreakPreview" topLeftCell="A28" zoomScaleNormal="100" zoomScaleSheetLayoutView="100" workbookViewId="0">
      <selection activeCell="D25" sqref="D25"/>
    </sheetView>
  </sheetViews>
  <sheetFormatPr defaultColWidth="9.140625" defaultRowHeight="12.75"/>
  <cols>
    <col min="1" max="1" width="9.28515625" style="29" customWidth="1"/>
    <col min="2" max="2" width="10" style="29" customWidth="1"/>
    <col min="3" max="3" width="8.85546875" style="29" customWidth="1"/>
    <col min="4" max="4" width="11.140625" style="29" customWidth="1"/>
    <col min="5" max="5" width="9.85546875" style="29" customWidth="1"/>
    <col min="6" max="6" width="13.140625" style="29" customWidth="1"/>
    <col min="7" max="7" width="11" style="29" customWidth="1"/>
    <col min="8" max="8" width="10" style="29" customWidth="1"/>
    <col min="9" max="9" width="11.5703125" style="29" customWidth="1"/>
    <col min="10" max="11" width="9.42578125" style="29" customWidth="1"/>
    <col min="12" max="258" width="9.140625" style="29"/>
    <col min="259" max="259" width="9.28515625" style="29" customWidth="1"/>
    <col min="260" max="262" width="14" style="29" customWidth="1"/>
    <col min="263" max="264" width="15.42578125" style="29" customWidth="1"/>
    <col min="265" max="265" width="15.85546875" style="29" customWidth="1"/>
    <col min="266" max="267" width="9.42578125" style="29" customWidth="1"/>
    <col min="268" max="514" width="9.140625" style="29"/>
    <col min="515" max="515" width="9.28515625" style="29" customWidth="1"/>
    <col min="516" max="518" width="14" style="29" customWidth="1"/>
    <col min="519" max="520" width="15.42578125" style="29" customWidth="1"/>
    <col min="521" max="521" width="15.85546875" style="29" customWidth="1"/>
    <col min="522" max="523" width="9.42578125" style="29" customWidth="1"/>
    <col min="524" max="770" width="9.140625" style="29"/>
    <col min="771" max="771" width="9.28515625" style="29" customWidth="1"/>
    <col min="772" max="774" width="14" style="29" customWidth="1"/>
    <col min="775" max="776" width="15.42578125" style="29" customWidth="1"/>
    <col min="777" max="777" width="15.85546875" style="29" customWidth="1"/>
    <col min="778" max="779" width="9.42578125" style="29" customWidth="1"/>
    <col min="780" max="1026" width="9.140625" style="29"/>
    <col min="1027" max="1027" width="9.28515625" style="29" customWidth="1"/>
    <col min="1028" max="1030" width="14" style="29" customWidth="1"/>
    <col min="1031" max="1032" width="15.42578125" style="29" customWidth="1"/>
    <col min="1033" max="1033" width="15.85546875" style="29" customWidth="1"/>
    <col min="1034" max="1035" width="9.42578125" style="29" customWidth="1"/>
    <col min="1036" max="1282" width="9.140625" style="29"/>
    <col min="1283" max="1283" width="9.28515625" style="29" customWidth="1"/>
    <col min="1284" max="1286" width="14" style="29" customWidth="1"/>
    <col min="1287" max="1288" width="15.42578125" style="29" customWidth="1"/>
    <col min="1289" max="1289" width="15.85546875" style="29" customWidth="1"/>
    <col min="1290" max="1291" width="9.42578125" style="29" customWidth="1"/>
    <col min="1292" max="1538" width="9.140625" style="29"/>
    <col min="1539" max="1539" width="9.28515625" style="29" customWidth="1"/>
    <col min="1540" max="1542" width="14" style="29" customWidth="1"/>
    <col min="1543" max="1544" width="15.42578125" style="29" customWidth="1"/>
    <col min="1545" max="1545" width="15.85546875" style="29" customWidth="1"/>
    <col min="1546" max="1547" width="9.42578125" style="29" customWidth="1"/>
    <col min="1548" max="1794" width="9.140625" style="29"/>
    <col min="1795" max="1795" width="9.28515625" style="29" customWidth="1"/>
    <col min="1796" max="1798" width="14" style="29" customWidth="1"/>
    <col min="1799" max="1800" width="15.42578125" style="29" customWidth="1"/>
    <col min="1801" max="1801" width="15.85546875" style="29" customWidth="1"/>
    <col min="1802" max="1803" width="9.42578125" style="29" customWidth="1"/>
    <col min="1804" max="2050" width="9.140625" style="29"/>
    <col min="2051" max="2051" width="9.28515625" style="29" customWidth="1"/>
    <col min="2052" max="2054" width="14" style="29" customWidth="1"/>
    <col min="2055" max="2056" width="15.42578125" style="29" customWidth="1"/>
    <col min="2057" max="2057" width="15.85546875" style="29" customWidth="1"/>
    <col min="2058" max="2059" width="9.42578125" style="29" customWidth="1"/>
    <col min="2060" max="2306" width="9.140625" style="29"/>
    <col min="2307" max="2307" width="9.28515625" style="29" customWidth="1"/>
    <col min="2308" max="2310" width="14" style="29" customWidth="1"/>
    <col min="2311" max="2312" width="15.42578125" style="29" customWidth="1"/>
    <col min="2313" max="2313" width="15.85546875" style="29" customWidth="1"/>
    <col min="2314" max="2315" width="9.42578125" style="29" customWidth="1"/>
    <col min="2316" max="2562" width="9.140625" style="29"/>
    <col min="2563" max="2563" width="9.28515625" style="29" customWidth="1"/>
    <col min="2564" max="2566" width="14" style="29" customWidth="1"/>
    <col min="2567" max="2568" width="15.42578125" style="29" customWidth="1"/>
    <col min="2569" max="2569" width="15.85546875" style="29" customWidth="1"/>
    <col min="2570" max="2571" width="9.42578125" style="29" customWidth="1"/>
    <col min="2572" max="2818" width="9.140625" style="29"/>
    <col min="2819" max="2819" width="9.28515625" style="29" customWidth="1"/>
    <col min="2820" max="2822" width="14" style="29" customWidth="1"/>
    <col min="2823" max="2824" width="15.42578125" style="29" customWidth="1"/>
    <col min="2825" max="2825" width="15.85546875" style="29" customWidth="1"/>
    <col min="2826" max="2827" width="9.42578125" style="29" customWidth="1"/>
    <col min="2828" max="3074" width="9.140625" style="29"/>
    <col min="3075" max="3075" width="9.28515625" style="29" customWidth="1"/>
    <col min="3076" max="3078" width="14" style="29" customWidth="1"/>
    <col min="3079" max="3080" width="15.42578125" style="29" customWidth="1"/>
    <col min="3081" max="3081" width="15.85546875" style="29" customWidth="1"/>
    <col min="3082" max="3083" width="9.42578125" style="29" customWidth="1"/>
    <col min="3084" max="3330" width="9.140625" style="29"/>
    <col min="3331" max="3331" width="9.28515625" style="29" customWidth="1"/>
    <col min="3332" max="3334" width="14" style="29" customWidth="1"/>
    <col min="3335" max="3336" width="15.42578125" style="29" customWidth="1"/>
    <col min="3337" max="3337" width="15.85546875" style="29" customWidth="1"/>
    <col min="3338" max="3339" width="9.42578125" style="29" customWidth="1"/>
    <col min="3340" max="3586" width="9.140625" style="29"/>
    <col min="3587" max="3587" width="9.28515625" style="29" customWidth="1"/>
    <col min="3588" max="3590" width="14" style="29" customWidth="1"/>
    <col min="3591" max="3592" width="15.42578125" style="29" customWidth="1"/>
    <col min="3593" max="3593" width="15.85546875" style="29" customWidth="1"/>
    <col min="3594" max="3595" width="9.42578125" style="29" customWidth="1"/>
    <col min="3596" max="3842" width="9.140625" style="29"/>
    <col min="3843" max="3843" width="9.28515625" style="29" customWidth="1"/>
    <col min="3844" max="3846" width="14" style="29" customWidth="1"/>
    <col min="3847" max="3848" width="15.42578125" style="29" customWidth="1"/>
    <col min="3849" max="3849" width="15.85546875" style="29" customWidth="1"/>
    <col min="3850" max="3851" width="9.42578125" style="29" customWidth="1"/>
    <col min="3852" max="4098" width="9.140625" style="29"/>
    <col min="4099" max="4099" width="9.28515625" style="29" customWidth="1"/>
    <col min="4100" max="4102" width="14" style="29" customWidth="1"/>
    <col min="4103" max="4104" width="15.42578125" style="29" customWidth="1"/>
    <col min="4105" max="4105" width="15.85546875" style="29" customWidth="1"/>
    <col min="4106" max="4107" width="9.42578125" style="29" customWidth="1"/>
    <col min="4108" max="4354" width="9.140625" style="29"/>
    <col min="4355" max="4355" width="9.28515625" style="29" customWidth="1"/>
    <col min="4356" max="4358" width="14" style="29" customWidth="1"/>
    <col min="4359" max="4360" width="15.42578125" style="29" customWidth="1"/>
    <col min="4361" max="4361" width="15.85546875" style="29" customWidth="1"/>
    <col min="4362" max="4363" width="9.42578125" style="29" customWidth="1"/>
    <col min="4364" max="4610" width="9.140625" style="29"/>
    <col min="4611" max="4611" width="9.28515625" style="29" customWidth="1"/>
    <col min="4612" max="4614" width="14" style="29" customWidth="1"/>
    <col min="4615" max="4616" width="15.42578125" style="29" customWidth="1"/>
    <col min="4617" max="4617" width="15.85546875" style="29" customWidth="1"/>
    <col min="4618" max="4619" width="9.42578125" style="29" customWidth="1"/>
    <col min="4620" max="4866" width="9.140625" style="29"/>
    <col min="4867" max="4867" width="9.28515625" style="29" customWidth="1"/>
    <col min="4868" max="4870" width="14" style="29" customWidth="1"/>
    <col min="4871" max="4872" width="15.42578125" style="29" customWidth="1"/>
    <col min="4873" max="4873" width="15.85546875" style="29" customWidth="1"/>
    <col min="4874" max="4875" width="9.42578125" style="29" customWidth="1"/>
    <col min="4876" max="5122" width="9.140625" style="29"/>
    <col min="5123" max="5123" width="9.28515625" style="29" customWidth="1"/>
    <col min="5124" max="5126" width="14" style="29" customWidth="1"/>
    <col min="5127" max="5128" width="15.42578125" style="29" customWidth="1"/>
    <col min="5129" max="5129" width="15.85546875" style="29" customWidth="1"/>
    <col min="5130" max="5131" width="9.42578125" style="29" customWidth="1"/>
    <col min="5132" max="5378" width="9.140625" style="29"/>
    <col min="5379" max="5379" width="9.28515625" style="29" customWidth="1"/>
    <col min="5380" max="5382" width="14" style="29" customWidth="1"/>
    <col min="5383" max="5384" width="15.42578125" style="29" customWidth="1"/>
    <col min="5385" max="5385" width="15.85546875" style="29" customWidth="1"/>
    <col min="5386" max="5387" width="9.42578125" style="29" customWidth="1"/>
    <col min="5388" max="5634" width="9.140625" style="29"/>
    <col min="5635" max="5635" width="9.28515625" style="29" customWidth="1"/>
    <col min="5636" max="5638" width="14" style="29" customWidth="1"/>
    <col min="5639" max="5640" width="15.42578125" style="29" customWidth="1"/>
    <col min="5641" max="5641" width="15.85546875" style="29" customWidth="1"/>
    <col min="5642" max="5643" width="9.42578125" style="29" customWidth="1"/>
    <col min="5644" max="5890" width="9.140625" style="29"/>
    <col min="5891" max="5891" width="9.28515625" style="29" customWidth="1"/>
    <col min="5892" max="5894" width="14" style="29" customWidth="1"/>
    <col min="5895" max="5896" width="15.42578125" style="29" customWidth="1"/>
    <col min="5897" max="5897" width="15.85546875" style="29" customWidth="1"/>
    <col min="5898" max="5899" width="9.42578125" style="29" customWidth="1"/>
    <col min="5900" max="6146" width="9.140625" style="29"/>
    <col min="6147" max="6147" width="9.28515625" style="29" customWidth="1"/>
    <col min="6148" max="6150" width="14" style="29" customWidth="1"/>
    <col min="6151" max="6152" width="15.42578125" style="29" customWidth="1"/>
    <col min="6153" max="6153" width="15.85546875" style="29" customWidth="1"/>
    <col min="6154" max="6155" width="9.42578125" style="29" customWidth="1"/>
    <col min="6156" max="6402" width="9.140625" style="29"/>
    <col min="6403" max="6403" width="9.28515625" style="29" customWidth="1"/>
    <col min="6404" max="6406" width="14" style="29" customWidth="1"/>
    <col min="6407" max="6408" width="15.42578125" style="29" customWidth="1"/>
    <col min="6409" max="6409" width="15.85546875" style="29" customWidth="1"/>
    <col min="6410" max="6411" width="9.42578125" style="29" customWidth="1"/>
    <col min="6412" max="6658" width="9.140625" style="29"/>
    <col min="6659" max="6659" width="9.28515625" style="29" customWidth="1"/>
    <col min="6660" max="6662" width="14" style="29" customWidth="1"/>
    <col min="6663" max="6664" width="15.42578125" style="29" customWidth="1"/>
    <col min="6665" max="6665" width="15.85546875" style="29" customWidth="1"/>
    <col min="6666" max="6667" width="9.42578125" style="29" customWidth="1"/>
    <col min="6668" max="6914" width="9.140625" style="29"/>
    <col min="6915" max="6915" width="9.28515625" style="29" customWidth="1"/>
    <col min="6916" max="6918" width="14" style="29" customWidth="1"/>
    <col min="6919" max="6920" width="15.42578125" style="29" customWidth="1"/>
    <col min="6921" max="6921" width="15.85546875" style="29" customWidth="1"/>
    <col min="6922" max="6923" width="9.42578125" style="29" customWidth="1"/>
    <col min="6924" max="7170" width="9.140625" style="29"/>
    <col min="7171" max="7171" width="9.28515625" style="29" customWidth="1"/>
    <col min="7172" max="7174" width="14" style="29" customWidth="1"/>
    <col min="7175" max="7176" width="15.42578125" style="29" customWidth="1"/>
    <col min="7177" max="7177" width="15.85546875" style="29" customWidth="1"/>
    <col min="7178" max="7179" width="9.42578125" style="29" customWidth="1"/>
    <col min="7180" max="7426" width="9.140625" style="29"/>
    <col min="7427" max="7427" width="9.28515625" style="29" customWidth="1"/>
    <col min="7428" max="7430" width="14" style="29" customWidth="1"/>
    <col min="7431" max="7432" width="15.42578125" style="29" customWidth="1"/>
    <col min="7433" max="7433" width="15.85546875" style="29" customWidth="1"/>
    <col min="7434" max="7435" width="9.42578125" style="29" customWidth="1"/>
    <col min="7436" max="7682" width="9.140625" style="29"/>
    <col min="7683" max="7683" width="9.28515625" style="29" customWidth="1"/>
    <col min="7684" max="7686" width="14" style="29" customWidth="1"/>
    <col min="7687" max="7688" width="15.42578125" style="29" customWidth="1"/>
    <col min="7689" max="7689" width="15.85546875" style="29" customWidth="1"/>
    <col min="7690" max="7691" width="9.42578125" style="29" customWidth="1"/>
    <col min="7692" max="7938" width="9.140625" style="29"/>
    <col min="7939" max="7939" width="9.28515625" style="29" customWidth="1"/>
    <col min="7940" max="7942" width="14" style="29" customWidth="1"/>
    <col min="7943" max="7944" width="15.42578125" style="29" customWidth="1"/>
    <col min="7945" max="7945" width="15.85546875" style="29" customWidth="1"/>
    <col min="7946" max="7947" width="9.42578125" style="29" customWidth="1"/>
    <col min="7948" max="8194" width="9.140625" style="29"/>
    <col min="8195" max="8195" width="9.28515625" style="29" customWidth="1"/>
    <col min="8196" max="8198" width="14" style="29" customWidth="1"/>
    <col min="8199" max="8200" width="15.42578125" style="29" customWidth="1"/>
    <col min="8201" max="8201" width="15.85546875" style="29" customWidth="1"/>
    <col min="8202" max="8203" width="9.42578125" style="29" customWidth="1"/>
    <col min="8204" max="8450" width="9.140625" style="29"/>
    <col min="8451" max="8451" width="9.28515625" style="29" customWidth="1"/>
    <col min="8452" max="8454" width="14" style="29" customWidth="1"/>
    <col min="8455" max="8456" width="15.42578125" style="29" customWidth="1"/>
    <col min="8457" max="8457" width="15.85546875" style="29" customWidth="1"/>
    <col min="8458" max="8459" width="9.42578125" style="29" customWidth="1"/>
    <col min="8460" max="8706" width="9.140625" style="29"/>
    <col min="8707" max="8707" width="9.28515625" style="29" customWidth="1"/>
    <col min="8708" max="8710" width="14" style="29" customWidth="1"/>
    <col min="8711" max="8712" width="15.42578125" style="29" customWidth="1"/>
    <col min="8713" max="8713" width="15.85546875" style="29" customWidth="1"/>
    <col min="8714" max="8715" width="9.42578125" style="29" customWidth="1"/>
    <col min="8716" max="8962" width="9.140625" style="29"/>
    <col min="8963" max="8963" width="9.28515625" style="29" customWidth="1"/>
    <col min="8964" max="8966" width="14" style="29" customWidth="1"/>
    <col min="8967" max="8968" width="15.42578125" style="29" customWidth="1"/>
    <col min="8969" max="8969" width="15.85546875" style="29" customWidth="1"/>
    <col min="8970" max="8971" width="9.42578125" style="29" customWidth="1"/>
    <col min="8972" max="9218" width="9.140625" style="29"/>
    <col min="9219" max="9219" width="9.28515625" style="29" customWidth="1"/>
    <col min="9220" max="9222" width="14" style="29" customWidth="1"/>
    <col min="9223" max="9224" width="15.42578125" style="29" customWidth="1"/>
    <col min="9225" max="9225" width="15.85546875" style="29" customWidth="1"/>
    <col min="9226" max="9227" width="9.42578125" style="29" customWidth="1"/>
    <col min="9228" max="9474" width="9.140625" style="29"/>
    <col min="9475" max="9475" width="9.28515625" style="29" customWidth="1"/>
    <col min="9476" max="9478" width="14" style="29" customWidth="1"/>
    <col min="9479" max="9480" width="15.42578125" style="29" customWidth="1"/>
    <col min="9481" max="9481" width="15.85546875" style="29" customWidth="1"/>
    <col min="9482" max="9483" width="9.42578125" style="29" customWidth="1"/>
    <col min="9484" max="9730" width="9.140625" style="29"/>
    <col min="9731" max="9731" width="9.28515625" style="29" customWidth="1"/>
    <col min="9732" max="9734" width="14" style="29" customWidth="1"/>
    <col min="9735" max="9736" width="15.42578125" style="29" customWidth="1"/>
    <col min="9737" max="9737" width="15.85546875" style="29" customWidth="1"/>
    <col min="9738" max="9739" width="9.42578125" style="29" customWidth="1"/>
    <col min="9740" max="9986" width="9.140625" style="29"/>
    <col min="9987" max="9987" width="9.28515625" style="29" customWidth="1"/>
    <col min="9988" max="9990" width="14" style="29" customWidth="1"/>
    <col min="9991" max="9992" width="15.42578125" style="29" customWidth="1"/>
    <col min="9993" max="9993" width="15.85546875" style="29" customWidth="1"/>
    <col min="9994" max="9995" width="9.42578125" style="29" customWidth="1"/>
    <col min="9996" max="10242" width="9.140625" style="29"/>
    <col min="10243" max="10243" width="9.28515625" style="29" customWidth="1"/>
    <col min="10244" max="10246" width="14" style="29" customWidth="1"/>
    <col min="10247" max="10248" width="15.42578125" style="29" customWidth="1"/>
    <col min="10249" max="10249" width="15.85546875" style="29" customWidth="1"/>
    <col min="10250" max="10251" width="9.42578125" style="29" customWidth="1"/>
    <col min="10252" max="10498" width="9.140625" style="29"/>
    <col min="10499" max="10499" width="9.28515625" style="29" customWidth="1"/>
    <col min="10500" max="10502" width="14" style="29" customWidth="1"/>
    <col min="10503" max="10504" width="15.42578125" style="29" customWidth="1"/>
    <col min="10505" max="10505" width="15.85546875" style="29" customWidth="1"/>
    <col min="10506" max="10507" width="9.42578125" style="29" customWidth="1"/>
    <col min="10508" max="10754" width="9.140625" style="29"/>
    <col min="10755" max="10755" width="9.28515625" style="29" customWidth="1"/>
    <col min="10756" max="10758" width="14" style="29" customWidth="1"/>
    <col min="10759" max="10760" width="15.42578125" style="29" customWidth="1"/>
    <col min="10761" max="10761" width="15.85546875" style="29" customWidth="1"/>
    <col min="10762" max="10763" width="9.42578125" style="29" customWidth="1"/>
    <col min="10764" max="11010" width="9.140625" style="29"/>
    <col min="11011" max="11011" width="9.28515625" style="29" customWidth="1"/>
    <col min="11012" max="11014" width="14" style="29" customWidth="1"/>
    <col min="11015" max="11016" width="15.42578125" style="29" customWidth="1"/>
    <col min="11017" max="11017" width="15.85546875" style="29" customWidth="1"/>
    <col min="11018" max="11019" width="9.42578125" style="29" customWidth="1"/>
    <col min="11020" max="11266" width="9.140625" style="29"/>
    <col min="11267" max="11267" width="9.28515625" style="29" customWidth="1"/>
    <col min="11268" max="11270" width="14" style="29" customWidth="1"/>
    <col min="11271" max="11272" width="15.42578125" style="29" customWidth="1"/>
    <col min="11273" max="11273" width="15.85546875" style="29" customWidth="1"/>
    <col min="11274" max="11275" width="9.42578125" style="29" customWidth="1"/>
    <col min="11276" max="11522" width="9.140625" style="29"/>
    <col min="11523" max="11523" width="9.28515625" style="29" customWidth="1"/>
    <col min="11524" max="11526" width="14" style="29" customWidth="1"/>
    <col min="11527" max="11528" width="15.42578125" style="29" customWidth="1"/>
    <col min="11529" max="11529" width="15.85546875" style="29" customWidth="1"/>
    <col min="11530" max="11531" width="9.42578125" style="29" customWidth="1"/>
    <col min="11532" max="11778" width="9.140625" style="29"/>
    <col min="11779" max="11779" width="9.28515625" style="29" customWidth="1"/>
    <col min="11780" max="11782" width="14" style="29" customWidth="1"/>
    <col min="11783" max="11784" width="15.42578125" style="29" customWidth="1"/>
    <col min="11785" max="11785" width="15.85546875" style="29" customWidth="1"/>
    <col min="11786" max="11787" width="9.42578125" style="29" customWidth="1"/>
    <col min="11788" max="12034" width="9.140625" style="29"/>
    <col min="12035" max="12035" width="9.28515625" style="29" customWidth="1"/>
    <col min="12036" max="12038" width="14" style="29" customWidth="1"/>
    <col min="12039" max="12040" width="15.42578125" style="29" customWidth="1"/>
    <col min="12041" max="12041" width="15.85546875" style="29" customWidth="1"/>
    <col min="12042" max="12043" width="9.42578125" style="29" customWidth="1"/>
    <col min="12044" max="12290" width="9.140625" style="29"/>
    <col min="12291" max="12291" width="9.28515625" style="29" customWidth="1"/>
    <col min="12292" max="12294" width="14" style="29" customWidth="1"/>
    <col min="12295" max="12296" width="15.42578125" style="29" customWidth="1"/>
    <col min="12297" max="12297" width="15.85546875" style="29" customWidth="1"/>
    <col min="12298" max="12299" width="9.42578125" style="29" customWidth="1"/>
    <col min="12300" max="12546" width="9.140625" style="29"/>
    <col min="12547" max="12547" width="9.28515625" style="29" customWidth="1"/>
    <col min="12548" max="12550" width="14" style="29" customWidth="1"/>
    <col min="12551" max="12552" width="15.42578125" style="29" customWidth="1"/>
    <col min="12553" max="12553" width="15.85546875" style="29" customWidth="1"/>
    <col min="12554" max="12555" width="9.42578125" style="29" customWidth="1"/>
    <col min="12556" max="12802" width="9.140625" style="29"/>
    <col min="12803" max="12803" width="9.28515625" style="29" customWidth="1"/>
    <col min="12804" max="12806" width="14" style="29" customWidth="1"/>
    <col min="12807" max="12808" width="15.42578125" style="29" customWidth="1"/>
    <col min="12809" max="12809" width="15.85546875" style="29" customWidth="1"/>
    <col min="12810" max="12811" width="9.42578125" style="29" customWidth="1"/>
    <col min="12812" max="13058" width="9.140625" style="29"/>
    <col min="13059" max="13059" width="9.28515625" style="29" customWidth="1"/>
    <col min="13060" max="13062" width="14" style="29" customWidth="1"/>
    <col min="13063" max="13064" width="15.42578125" style="29" customWidth="1"/>
    <col min="13065" max="13065" width="15.85546875" style="29" customWidth="1"/>
    <col min="13066" max="13067" width="9.42578125" style="29" customWidth="1"/>
    <col min="13068" max="13314" width="9.140625" style="29"/>
    <col min="13315" max="13315" width="9.28515625" style="29" customWidth="1"/>
    <col min="13316" max="13318" width="14" style="29" customWidth="1"/>
    <col min="13319" max="13320" width="15.42578125" style="29" customWidth="1"/>
    <col min="13321" max="13321" width="15.85546875" style="29" customWidth="1"/>
    <col min="13322" max="13323" width="9.42578125" style="29" customWidth="1"/>
    <col min="13324" max="13570" width="9.140625" style="29"/>
    <col min="13571" max="13571" width="9.28515625" style="29" customWidth="1"/>
    <col min="13572" max="13574" width="14" style="29" customWidth="1"/>
    <col min="13575" max="13576" width="15.42578125" style="29" customWidth="1"/>
    <col min="13577" max="13577" width="15.85546875" style="29" customWidth="1"/>
    <col min="13578" max="13579" width="9.42578125" style="29" customWidth="1"/>
    <col min="13580" max="13826" width="9.140625" style="29"/>
    <col min="13827" max="13827" width="9.28515625" style="29" customWidth="1"/>
    <col min="13828" max="13830" width="14" style="29" customWidth="1"/>
    <col min="13831" max="13832" width="15.42578125" style="29" customWidth="1"/>
    <col min="13833" max="13833" width="15.85546875" style="29" customWidth="1"/>
    <col min="13834" max="13835" width="9.42578125" style="29" customWidth="1"/>
    <col min="13836" max="14082" width="9.140625" style="29"/>
    <col min="14083" max="14083" width="9.28515625" style="29" customWidth="1"/>
    <col min="14084" max="14086" width="14" style="29" customWidth="1"/>
    <col min="14087" max="14088" width="15.42578125" style="29" customWidth="1"/>
    <col min="14089" max="14089" width="15.85546875" style="29" customWidth="1"/>
    <col min="14090" max="14091" width="9.42578125" style="29" customWidth="1"/>
    <col min="14092" max="14338" width="9.140625" style="29"/>
    <col min="14339" max="14339" width="9.28515625" style="29" customWidth="1"/>
    <col min="14340" max="14342" width="14" style="29" customWidth="1"/>
    <col min="14343" max="14344" width="15.42578125" style="29" customWidth="1"/>
    <col min="14345" max="14345" width="15.85546875" style="29" customWidth="1"/>
    <col min="14346" max="14347" width="9.42578125" style="29" customWidth="1"/>
    <col min="14348" max="14594" width="9.140625" style="29"/>
    <col min="14595" max="14595" width="9.28515625" style="29" customWidth="1"/>
    <col min="14596" max="14598" width="14" style="29" customWidth="1"/>
    <col min="14599" max="14600" width="15.42578125" style="29" customWidth="1"/>
    <col min="14601" max="14601" width="15.85546875" style="29" customWidth="1"/>
    <col min="14602" max="14603" width="9.42578125" style="29" customWidth="1"/>
    <col min="14604" max="14850" width="9.140625" style="29"/>
    <col min="14851" max="14851" width="9.28515625" style="29" customWidth="1"/>
    <col min="14852" max="14854" width="14" style="29" customWidth="1"/>
    <col min="14855" max="14856" width="15.42578125" style="29" customWidth="1"/>
    <col min="14857" max="14857" width="15.85546875" style="29" customWidth="1"/>
    <col min="14858" max="14859" width="9.42578125" style="29" customWidth="1"/>
    <col min="14860" max="15106" width="9.140625" style="29"/>
    <col min="15107" max="15107" width="9.28515625" style="29" customWidth="1"/>
    <col min="15108" max="15110" width="14" style="29" customWidth="1"/>
    <col min="15111" max="15112" width="15.42578125" style="29" customWidth="1"/>
    <col min="15113" max="15113" width="15.85546875" style="29" customWidth="1"/>
    <col min="15114" max="15115" width="9.42578125" style="29" customWidth="1"/>
    <col min="15116" max="15362" width="9.140625" style="29"/>
    <col min="15363" max="15363" width="9.28515625" style="29" customWidth="1"/>
    <col min="15364" max="15366" width="14" style="29" customWidth="1"/>
    <col min="15367" max="15368" width="15.42578125" style="29" customWidth="1"/>
    <col min="15369" max="15369" width="15.85546875" style="29" customWidth="1"/>
    <col min="15370" max="15371" width="9.42578125" style="29" customWidth="1"/>
    <col min="15372" max="15618" width="9.140625" style="29"/>
    <col min="15619" max="15619" width="9.28515625" style="29" customWidth="1"/>
    <col min="15620" max="15622" width="14" style="29" customWidth="1"/>
    <col min="15623" max="15624" width="15.42578125" style="29" customWidth="1"/>
    <col min="15625" max="15625" width="15.85546875" style="29" customWidth="1"/>
    <col min="15626" max="15627" width="9.42578125" style="29" customWidth="1"/>
    <col min="15628" max="15874" width="9.140625" style="29"/>
    <col min="15875" max="15875" width="9.28515625" style="29" customWidth="1"/>
    <col min="15876" max="15878" width="14" style="29" customWidth="1"/>
    <col min="15879" max="15880" width="15.42578125" style="29" customWidth="1"/>
    <col min="15881" max="15881" width="15.85546875" style="29" customWidth="1"/>
    <col min="15882" max="15883" width="9.42578125" style="29" customWidth="1"/>
    <col min="15884" max="16130" width="9.140625" style="29"/>
    <col min="16131" max="16131" width="9.28515625" style="29" customWidth="1"/>
    <col min="16132" max="16134" width="14" style="29" customWidth="1"/>
    <col min="16135" max="16136" width="15.42578125" style="29" customWidth="1"/>
    <col min="16137" max="16137" width="15.85546875" style="29" customWidth="1"/>
    <col min="16138" max="16139" width="9.42578125" style="29" customWidth="1"/>
    <col min="16140" max="16384" width="9.140625" style="29"/>
  </cols>
  <sheetData>
    <row r="1" spans="1:12" s="5" customFormat="1" ht="24.95" customHeight="1">
      <c r="I1" s="664" t="s">
        <v>1200</v>
      </c>
      <c r="J1" s="1034"/>
    </row>
    <row r="2" spans="1:12" s="76" customFormat="1" ht="21" customHeight="1">
      <c r="A2" s="107"/>
      <c r="B2" s="107"/>
      <c r="C2" s="107"/>
      <c r="J2" s="327"/>
      <c r="K2" s="327"/>
    </row>
    <row r="3" spans="1:12" s="5" customFormat="1" ht="21.95" customHeight="1">
      <c r="A3" s="1464" t="s">
        <v>1201</v>
      </c>
      <c r="B3" s="1464"/>
      <c r="C3" s="1464"/>
      <c r="D3" s="1464"/>
      <c r="E3" s="1464"/>
      <c r="F3" s="1464"/>
      <c r="G3" s="1464"/>
      <c r="H3" s="1464"/>
      <c r="I3" s="1464"/>
      <c r="J3" s="854"/>
      <c r="K3" s="1067"/>
      <c r="L3" s="1067"/>
    </row>
    <row r="4" spans="1:12" s="5" customFormat="1" ht="19.5" customHeight="1">
      <c r="A4" s="1537" t="s">
        <v>1202</v>
      </c>
      <c r="B4" s="1537"/>
      <c r="C4" s="1537"/>
      <c r="D4" s="1537"/>
      <c r="E4" s="1537"/>
      <c r="F4" s="1537"/>
      <c r="G4" s="1537"/>
      <c r="H4" s="1537"/>
      <c r="I4" s="1537"/>
      <c r="J4" s="854"/>
      <c r="K4" s="1067"/>
      <c r="L4" s="1067"/>
    </row>
    <row r="5" spans="1:12" ht="16.899999999999999" customHeight="1">
      <c r="A5" s="1805" t="s">
        <v>1203</v>
      </c>
      <c r="B5" s="1805"/>
      <c r="C5" s="1805"/>
      <c r="D5" s="1805"/>
      <c r="E5" s="1805"/>
      <c r="F5" s="1805"/>
      <c r="G5" s="1805"/>
      <c r="H5" s="1805"/>
      <c r="I5" s="1805"/>
      <c r="J5" s="1068"/>
      <c r="K5" s="1069"/>
      <c r="L5" s="1069"/>
    </row>
    <row r="6" spans="1:12" ht="15" customHeight="1">
      <c r="A6" s="1825" t="s">
        <v>1486</v>
      </c>
      <c r="B6" s="1825"/>
      <c r="C6" s="1825"/>
      <c r="D6" s="1825"/>
      <c r="E6" s="1825"/>
      <c r="F6" s="1825"/>
      <c r="G6" s="1825"/>
      <c r="H6" s="1825"/>
      <c r="I6" s="1825"/>
      <c r="J6" s="1068"/>
      <c r="K6" s="1069"/>
      <c r="L6" s="1069"/>
    </row>
    <row r="7" spans="1:12" s="4" customFormat="1" ht="15.95" customHeight="1" thickBot="1">
      <c r="A7" s="79" t="s">
        <v>1204</v>
      </c>
      <c r="B7" s="81"/>
      <c r="C7" s="81"/>
      <c r="D7" s="81"/>
      <c r="E7" s="81"/>
      <c r="F7" s="81"/>
      <c r="G7" s="81"/>
      <c r="H7" s="81"/>
      <c r="I7" s="674" t="s">
        <v>1205</v>
      </c>
      <c r="J7" s="1070"/>
      <c r="K7" s="1071"/>
    </row>
    <row r="8" spans="1:12" ht="17.25" customHeight="1">
      <c r="A8" s="690" t="s">
        <v>1206</v>
      </c>
      <c r="B8" s="1553" t="s">
        <v>1208</v>
      </c>
      <c r="C8" s="1554"/>
      <c r="D8" s="1704"/>
      <c r="E8" s="1553" t="s">
        <v>1209</v>
      </c>
      <c r="F8" s="1704"/>
      <c r="G8" s="1246" t="s">
        <v>1210</v>
      </c>
      <c r="H8" s="1553" t="s">
        <v>1211</v>
      </c>
      <c r="I8" s="1554"/>
      <c r="J8" s="858"/>
    </row>
    <row r="9" spans="1:12" ht="12" customHeight="1">
      <c r="A9" s="688" t="s">
        <v>1212</v>
      </c>
      <c r="B9" s="1557" t="s">
        <v>1213</v>
      </c>
      <c r="C9" s="1562"/>
      <c r="D9" s="1566"/>
      <c r="E9" s="1557" t="s">
        <v>1214</v>
      </c>
      <c r="F9" s="1566"/>
      <c r="G9" s="1245" t="s">
        <v>1215</v>
      </c>
      <c r="H9" s="1557" t="s">
        <v>1216</v>
      </c>
      <c r="I9" s="1562"/>
      <c r="J9" s="1072"/>
    </row>
    <row r="10" spans="1:12" s="153" customFormat="1" ht="3" customHeight="1">
      <c r="A10" s="1073"/>
      <c r="B10" s="187"/>
      <c r="C10" s="187"/>
      <c r="D10" s="1074"/>
      <c r="E10" s="1074"/>
      <c r="F10" s="187"/>
      <c r="G10" s="187"/>
      <c r="H10" s="187"/>
      <c r="I10" s="187"/>
      <c r="J10" s="683"/>
    </row>
    <row r="11" spans="1:12" ht="13.9" customHeight="1">
      <c r="A11" s="66">
        <v>2012</v>
      </c>
      <c r="B11" s="1214"/>
      <c r="C11" s="1214">
        <v>740</v>
      </c>
      <c r="D11" s="1077"/>
      <c r="E11" s="1077"/>
      <c r="F11" s="1250">
        <v>346</v>
      </c>
      <c r="G11" s="1075" t="s">
        <v>1217</v>
      </c>
      <c r="H11" s="1075"/>
      <c r="I11" s="1250">
        <v>5</v>
      </c>
      <c r="J11" s="1076"/>
    </row>
    <row r="12" spans="1:12" ht="13.9" customHeight="1">
      <c r="A12" s="66">
        <v>2013</v>
      </c>
      <c r="B12" s="1214"/>
      <c r="C12" s="1214">
        <v>746</v>
      </c>
      <c r="D12" s="1077"/>
      <c r="E12" s="1077"/>
      <c r="F12" s="1250">
        <v>350</v>
      </c>
      <c r="G12" s="1075" t="s">
        <v>660</v>
      </c>
      <c r="H12" s="1075"/>
      <c r="I12" s="1250">
        <v>5</v>
      </c>
      <c r="J12" s="1076"/>
    </row>
    <row r="13" spans="1:12" ht="13.9" customHeight="1">
      <c r="A13" s="66">
        <v>2014</v>
      </c>
      <c r="B13" s="1214"/>
      <c r="C13" s="1214">
        <v>731</v>
      </c>
      <c r="D13" s="1077"/>
      <c r="E13" s="1077"/>
      <c r="F13" s="1250">
        <v>349</v>
      </c>
      <c r="G13" s="1075" t="s">
        <v>660</v>
      </c>
      <c r="H13" s="1075"/>
      <c r="I13" s="1250" t="s">
        <v>660</v>
      </c>
      <c r="J13" s="1076"/>
    </row>
    <row r="14" spans="1:12" ht="13.9" customHeight="1">
      <c r="A14" s="66">
        <v>2015</v>
      </c>
      <c r="B14" s="1281"/>
      <c r="C14" s="1281">
        <v>730</v>
      </c>
      <c r="D14" s="1077"/>
      <c r="E14" s="1077"/>
      <c r="F14" s="1250">
        <v>346</v>
      </c>
      <c r="G14" s="1075" t="s">
        <v>660</v>
      </c>
      <c r="H14" s="1075"/>
      <c r="I14" s="1250" t="s">
        <v>660</v>
      </c>
      <c r="J14" s="1076"/>
    </row>
    <row r="15" spans="1:12" ht="13.9" customHeight="1">
      <c r="A15" s="66">
        <v>2016</v>
      </c>
      <c r="B15" s="24"/>
      <c r="C15" s="1352">
        <v>724</v>
      </c>
      <c r="D15" s="153" t="s">
        <v>1624</v>
      </c>
      <c r="E15" s="153"/>
      <c r="F15" s="1250">
        <v>340</v>
      </c>
      <c r="G15" s="1075" t="s">
        <v>660</v>
      </c>
      <c r="H15" s="1076"/>
      <c r="I15" s="1356">
        <v>8</v>
      </c>
      <c r="J15" s="1076"/>
    </row>
    <row r="16" spans="1:12" s="72" customFormat="1" ht="17.25" customHeight="1">
      <c r="A16" s="69">
        <v>2017</v>
      </c>
      <c r="B16" s="24"/>
      <c r="C16" s="1421">
        <v>716</v>
      </c>
      <c r="D16" s="1422"/>
      <c r="E16" s="1422"/>
      <c r="F16" s="1423">
        <v>342</v>
      </c>
      <c r="G16" s="1424" t="s">
        <v>660</v>
      </c>
      <c r="H16" s="1425"/>
      <c r="I16" s="1423" t="s">
        <v>660</v>
      </c>
      <c r="J16" s="1078"/>
    </row>
    <row r="17" spans="1:12" ht="2.4500000000000002" customHeight="1" thickBot="1">
      <c r="A17" s="540"/>
      <c r="B17" s="1079"/>
      <c r="C17" s="1079"/>
      <c r="D17" s="39"/>
      <c r="E17" s="39"/>
      <c r="F17" s="1080"/>
      <c r="G17" s="1080"/>
      <c r="H17" s="1080"/>
      <c r="I17" s="1080"/>
      <c r="J17" s="1078"/>
    </row>
    <row r="18" spans="1:12" ht="10.9" customHeight="1" thickBot="1">
      <c r="A18" s="1056"/>
      <c r="B18" s="1079"/>
      <c r="C18" s="1079"/>
      <c r="D18" s="39"/>
      <c r="E18" s="39"/>
      <c r="F18" s="1080"/>
      <c r="G18" s="1080"/>
      <c r="H18" s="1080"/>
      <c r="I18" s="1080"/>
      <c r="J18" s="1078"/>
    </row>
    <row r="19" spans="1:12" ht="17.25" customHeight="1">
      <c r="A19" s="690" t="s">
        <v>1206</v>
      </c>
      <c r="B19" s="1553" t="s">
        <v>1218</v>
      </c>
      <c r="C19" s="1704"/>
      <c r="D19" s="1553" t="s">
        <v>1219</v>
      </c>
      <c r="E19" s="1704"/>
      <c r="F19" s="689" t="s">
        <v>1220</v>
      </c>
      <c r="G19" s="1246" t="s">
        <v>1221</v>
      </c>
      <c r="H19" s="1553" t="s">
        <v>1222</v>
      </c>
      <c r="I19" s="1554"/>
      <c r="J19" s="153"/>
    </row>
    <row r="20" spans="1:12" ht="13.9" customHeight="1">
      <c r="A20" s="688" t="s">
        <v>1212</v>
      </c>
      <c r="B20" s="1557" t="s">
        <v>1223</v>
      </c>
      <c r="C20" s="1566"/>
      <c r="D20" s="1557" t="s">
        <v>1224</v>
      </c>
      <c r="E20" s="1566"/>
      <c r="F20" s="685" t="s">
        <v>1225</v>
      </c>
      <c r="G20" s="1245" t="s">
        <v>1226</v>
      </c>
      <c r="H20" s="1557" t="s">
        <v>1227</v>
      </c>
      <c r="I20" s="1562"/>
      <c r="J20" s="153"/>
    </row>
    <row r="21" spans="1:12" s="153" customFormat="1" ht="3" customHeight="1">
      <c r="A21" s="65"/>
      <c r="B21" s="508"/>
      <c r="D21" s="683"/>
      <c r="E21" s="1204"/>
      <c r="F21" s="683"/>
      <c r="G21" s="1244"/>
      <c r="H21" s="683"/>
      <c r="I21" s="683"/>
    </row>
    <row r="22" spans="1:12" ht="13.9" customHeight="1">
      <c r="A22" s="66">
        <v>2012</v>
      </c>
      <c r="B22" s="1817">
        <v>329</v>
      </c>
      <c r="C22" s="1817"/>
      <c r="D22" s="1081"/>
      <c r="E22" s="1248">
        <v>56</v>
      </c>
      <c r="F22" s="1082">
        <v>1</v>
      </c>
      <c r="G22" s="1083" t="s">
        <v>1228</v>
      </c>
      <c r="H22" s="1083"/>
      <c r="I22" s="1251">
        <v>3</v>
      </c>
      <c r="J22" s="153"/>
    </row>
    <row r="23" spans="1:12" ht="13.9" customHeight="1">
      <c r="A23" s="66">
        <v>2013</v>
      </c>
      <c r="B23" s="1817">
        <v>331</v>
      </c>
      <c r="C23" s="1817"/>
      <c r="D23" s="1081"/>
      <c r="E23" s="1248">
        <v>56</v>
      </c>
      <c r="F23" s="1082">
        <v>1</v>
      </c>
      <c r="G23" s="1083" t="s">
        <v>1228</v>
      </c>
      <c r="H23" s="1083"/>
      <c r="I23" s="1251">
        <v>3</v>
      </c>
      <c r="J23" s="153"/>
    </row>
    <row r="24" spans="1:12" ht="13.9" customHeight="1">
      <c r="A24" s="66">
        <v>2014</v>
      </c>
      <c r="B24" s="1817">
        <v>319</v>
      </c>
      <c r="C24" s="1817"/>
      <c r="D24" s="1218"/>
      <c r="E24" s="1248">
        <v>57</v>
      </c>
      <c r="F24" s="1082">
        <v>1</v>
      </c>
      <c r="G24" s="1083">
        <v>5</v>
      </c>
      <c r="H24" s="1083"/>
      <c r="I24" s="1251" t="s">
        <v>660</v>
      </c>
      <c r="J24" s="153"/>
    </row>
    <row r="25" spans="1:12" ht="13.9" customHeight="1">
      <c r="A25" s="66">
        <v>2015</v>
      </c>
      <c r="B25" s="1817">
        <v>320</v>
      </c>
      <c r="C25" s="1817"/>
      <c r="D25" s="1283"/>
      <c r="E25" s="1248">
        <v>58</v>
      </c>
      <c r="F25" s="1082">
        <v>1</v>
      </c>
      <c r="G25" s="1083">
        <v>5</v>
      </c>
      <c r="H25" s="1083"/>
      <c r="I25" s="1251" t="s">
        <v>660</v>
      </c>
      <c r="J25" s="153"/>
    </row>
    <row r="26" spans="1:12" ht="13.9" customHeight="1">
      <c r="A26" s="66">
        <v>2016</v>
      </c>
      <c r="B26" s="1817">
        <v>316</v>
      </c>
      <c r="C26" s="1817"/>
      <c r="D26" s="1354"/>
      <c r="E26" s="1248">
        <v>58</v>
      </c>
      <c r="F26" s="1082">
        <v>1</v>
      </c>
      <c r="G26" s="1083" t="s">
        <v>1217</v>
      </c>
      <c r="H26" s="1083"/>
      <c r="I26" s="1251">
        <v>1</v>
      </c>
      <c r="J26" s="153"/>
    </row>
    <row r="27" spans="1:12" s="72" customFormat="1" ht="16.5" customHeight="1">
      <c r="A27" s="69">
        <v>2017</v>
      </c>
      <c r="B27" s="1818">
        <v>311</v>
      </c>
      <c r="C27" s="1819"/>
      <c r="D27" s="1316"/>
      <c r="E27" s="1249">
        <v>57</v>
      </c>
      <c r="F27" s="1084">
        <v>1</v>
      </c>
      <c r="G27" s="1336">
        <v>5</v>
      </c>
      <c r="H27" s="1083"/>
      <c r="I27" s="1317" t="s">
        <v>660</v>
      </c>
      <c r="J27" s="755"/>
    </row>
    <row r="28" spans="1:12" ht="3" customHeight="1" thickBot="1">
      <c r="A28" s="540"/>
      <c r="B28" s="1085"/>
      <c r="C28" s="1085"/>
      <c r="D28" s="1080"/>
      <c r="E28" s="1080"/>
      <c r="F28" s="1080"/>
      <c r="G28" s="1080"/>
      <c r="H28" s="541"/>
      <c r="I28" s="541"/>
      <c r="J28" s="153"/>
    </row>
    <row r="29" spans="1:12" ht="15" customHeight="1">
      <c r="A29" s="75"/>
      <c r="B29" s="1086"/>
      <c r="C29" s="1086"/>
      <c r="D29" s="1086"/>
      <c r="E29" s="1086"/>
      <c r="F29" s="1086"/>
      <c r="G29" s="1086"/>
      <c r="H29" s="1086"/>
      <c r="I29" s="1086"/>
      <c r="J29" s="1086"/>
      <c r="K29" s="1086"/>
      <c r="L29" s="1086"/>
    </row>
    <row r="30" spans="1:12" ht="22.9" customHeight="1">
      <c r="A30" s="1816" t="s">
        <v>1485</v>
      </c>
      <c r="B30" s="1816"/>
      <c r="C30" s="1816"/>
      <c r="D30" s="1816"/>
      <c r="E30" s="1816"/>
      <c r="F30" s="1816"/>
      <c r="G30" s="1816"/>
      <c r="H30" s="1816"/>
      <c r="I30" s="1816"/>
      <c r="J30" s="153"/>
    </row>
    <row r="31" spans="1:12" ht="15" customHeight="1">
      <c r="A31" s="1815" t="s">
        <v>1569</v>
      </c>
      <c r="B31" s="1815"/>
      <c r="C31" s="1815"/>
      <c r="D31" s="1815"/>
      <c r="E31" s="1815"/>
      <c r="F31" s="1815"/>
      <c r="G31" s="1815"/>
      <c r="H31" s="1815"/>
      <c r="I31" s="1815"/>
      <c r="J31" s="153"/>
    </row>
    <row r="32" spans="1:12" ht="16.899999999999999" customHeight="1" thickBot="1">
      <c r="A32" s="1087" t="s">
        <v>1230</v>
      </c>
      <c r="B32" s="1088"/>
      <c r="C32" s="1088"/>
      <c r="D32" s="1088"/>
      <c r="E32" s="1088"/>
      <c r="F32" s="1088"/>
      <c r="G32" s="1088"/>
      <c r="H32" s="1088"/>
      <c r="I32" s="674" t="s">
        <v>1231</v>
      </c>
      <c r="J32" s="153"/>
    </row>
    <row r="33" spans="1:10" ht="12.95" customHeight="1">
      <c r="A33" s="1089" t="s">
        <v>1232</v>
      </c>
      <c r="B33" s="1047" t="s">
        <v>1570</v>
      </c>
      <c r="C33" s="744"/>
      <c r="D33" s="744"/>
      <c r="E33" s="744"/>
      <c r="F33" s="744"/>
      <c r="G33" s="744"/>
      <c r="H33" s="1235" t="s">
        <v>73</v>
      </c>
      <c r="I33" s="1234" t="s">
        <v>73</v>
      </c>
      <c r="J33" s="153"/>
    </row>
    <row r="34" spans="1:10" ht="12.95" customHeight="1">
      <c r="A34" s="1093"/>
      <c r="B34" s="477"/>
      <c r="C34" s="334" t="s">
        <v>1165</v>
      </c>
      <c r="D34" s="334" t="s">
        <v>1166</v>
      </c>
      <c r="E34" s="334" t="s">
        <v>1167</v>
      </c>
      <c r="F34" s="1206" t="s">
        <v>1168</v>
      </c>
      <c r="G34" s="334" t="s">
        <v>1169</v>
      </c>
      <c r="H34" s="1206" t="s">
        <v>1170</v>
      </c>
      <c r="I34" s="1206" t="s">
        <v>1171</v>
      </c>
      <c r="J34" s="153"/>
    </row>
    <row r="35" spans="1:10" ht="12.95" customHeight="1">
      <c r="A35" s="1091"/>
      <c r="B35" s="1049"/>
      <c r="C35" s="246" t="s">
        <v>1172</v>
      </c>
      <c r="D35" s="246" t="s">
        <v>1173</v>
      </c>
      <c r="E35" s="246" t="s">
        <v>1173</v>
      </c>
      <c r="F35" s="1207" t="s">
        <v>1173</v>
      </c>
      <c r="G35" s="246" t="s">
        <v>1173</v>
      </c>
      <c r="H35" s="1207" t="s">
        <v>1173</v>
      </c>
      <c r="I35" s="1207"/>
      <c r="J35" s="153"/>
    </row>
    <row r="36" spans="1:10" ht="12.95" customHeight="1">
      <c r="A36" s="1094"/>
      <c r="B36" s="1052"/>
      <c r="C36" s="1023" t="s">
        <v>1174</v>
      </c>
      <c r="D36" s="1023" t="s">
        <v>1175</v>
      </c>
      <c r="E36" s="1023" t="s">
        <v>1176</v>
      </c>
      <c r="F36" s="1210" t="s">
        <v>1177</v>
      </c>
      <c r="G36" s="1023" t="s">
        <v>1178</v>
      </c>
      <c r="H36" s="1210" t="s">
        <v>1179</v>
      </c>
      <c r="I36" s="1210" t="s">
        <v>1180</v>
      </c>
      <c r="J36" s="153"/>
    </row>
    <row r="37" spans="1:10" ht="12.95" customHeight="1">
      <c r="A37" s="1096" t="s">
        <v>1245</v>
      </c>
      <c r="B37" s="1054"/>
      <c r="C37" s="256" t="s">
        <v>1181</v>
      </c>
      <c r="D37" s="256" t="s">
        <v>1182</v>
      </c>
      <c r="E37" s="256" t="s">
        <v>1182</v>
      </c>
      <c r="F37" s="1209" t="s">
        <v>1181</v>
      </c>
      <c r="G37" s="256" t="s">
        <v>1182</v>
      </c>
      <c r="H37" s="1209" t="s">
        <v>1183</v>
      </c>
      <c r="I37" s="1209" t="s">
        <v>1181</v>
      </c>
      <c r="J37" s="153"/>
    </row>
    <row r="38" spans="1:10" ht="3" customHeight="1">
      <c r="A38" s="1097"/>
      <c r="B38" s="24"/>
      <c r="C38" s="24"/>
      <c r="D38" s="24"/>
      <c r="E38" s="24"/>
      <c r="F38" s="446"/>
      <c r="G38" s="446"/>
      <c r="H38" s="446"/>
      <c r="I38" s="446"/>
      <c r="J38" s="153"/>
    </row>
    <row r="39" spans="1:10" ht="13.9" customHeight="1">
      <c r="A39" s="1100">
        <v>2012</v>
      </c>
      <c r="B39" s="1224">
        <v>97</v>
      </c>
      <c r="C39" s="1225">
        <v>17</v>
      </c>
      <c r="D39" s="1099">
        <v>3</v>
      </c>
      <c r="E39" s="1099">
        <v>6</v>
      </c>
      <c r="F39" s="1024">
        <v>5</v>
      </c>
      <c r="G39" s="1024">
        <v>32</v>
      </c>
      <c r="H39" s="1024">
        <v>17</v>
      </c>
      <c r="I39" s="426">
        <v>17</v>
      </c>
      <c r="J39" s="153"/>
    </row>
    <row r="40" spans="1:10" ht="15.75" customHeight="1">
      <c r="A40" s="1100">
        <v>2013</v>
      </c>
      <c r="B40" s="1224">
        <v>99</v>
      </c>
      <c r="C40" s="1225">
        <v>17</v>
      </c>
      <c r="D40" s="1099">
        <v>2</v>
      </c>
      <c r="E40" s="1099">
        <v>6</v>
      </c>
      <c r="F40" s="1024">
        <v>5</v>
      </c>
      <c r="G40" s="1024">
        <v>34</v>
      </c>
      <c r="H40" s="1024">
        <v>18</v>
      </c>
      <c r="I40" s="426">
        <v>17</v>
      </c>
      <c r="J40" s="153"/>
    </row>
    <row r="41" spans="1:10" ht="15.75" customHeight="1">
      <c r="A41" s="1100">
        <v>2014</v>
      </c>
      <c r="B41" s="1224">
        <v>102</v>
      </c>
      <c r="C41" s="1225">
        <v>16</v>
      </c>
      <c r="D41" s="1099" t="s">
        <v>660</v>
      </c>
      <c r="E41" s="1099">
        <v>5</v>
      </c>
      <c r="F41" s="1024">
        <v>5</v>
      </c>
      <c r="G41" s="1024">
        <v>41</v>
      </c>
      <c r="H41" s="1024">
        <v>18</v>
      </c>
      <c r="I41" s="426">
        <v>17</v>
      </c>
      <c r="J41" s="153"/>
    </row>
    <row r="42" spans="1:10" ht="15.75" customHeight="1">
      <c r="A42" s="1100">
        <v>2015</v>
      </c>
      <c r="B42" s="1224">
        <v>103</v>
      </c>
      <c r="C42" s="1225">
        <v>15</v>
      </c>
      <c r="D42" s="1099" t="s">
        <v>660</v>
      </c>
      <c r="E42" s="1099">
        <v>5</v>
      </c>
      <c r="F42" s="1024">
        <v>5</v>
      </c>
      <c r="G42" s="1024">
        <v>42</v>
      </c>
      <c r="H42" s="1024">
        <v>19</v>
      </c>
      <c r="I42" s="426">
        <v>17</v>
      </c>
      <c r="J42" s="153"/>
    </row>
    <row r="43" spans="1:10" ht="15.75" customHeight="1">
      <c r="A43" s="1100">
        <v>2016</v>
      </c>
      <c r="B43" s="1224">
        <v>103</v>
      </c>
      <c r="C43" s="1225">
        <v>12</v>
      </c>
      <c r="D43" s="1099" t="s">
        <v>660</v>
      </c>
      <c r="E43" s="1099">
        <v>4</v>
      </c>
      <c r="F43" s="1024">
        <v>8</v>
      </c>
      <c r="G43" s="1024">
        <v>43</v>
      </c>
      <c r="H43" s="1024">
        <v>19</v>
      </c>
      <c r="I43" s="426">
        <v>17</v>
      </c>
      <c r="J43" s="153"/>
    </row>
    <row r="44" spans="1:10" ht="13.9" customHeight="1">
      <c r="A44" s="1101">
        <v>2017</v>
      </c>
      <c r="B44" s="1226">
        <f>SUM(C44:I44)</f>
        <v>103</v>
      </c>
      <c r="C44" s="1227">
        <v>12</v>
      </c>
      <c r="D44" s="1102" t="s">
        <v>660</v>
      </c>
      <c r="E44" s="1102">
        <v>4</v>
      </c>
      <c r="F44" s="1025">
        <v>8</v>
      </c>
      <c r="G44" s="1025">
        <v>43</v>
      </c>
      <c r="H44" s="1025">
        <v>19</v>
      </c>
      <c r="I44" s="577">
        <v>17</v>
      </c>
      <c r="J44" s="153"/>
    </row>
    <row r="45" spans="1:10" ht="3" customHeight="1" thickBot="1">
      <c r="A45" s="1103"/>
      <c r="B45" s="1061"/>
      <c r="C45" s="1061"/>
      <c r="D45" s="1061"/>
      <c r="E45" s="1061"/>
      <c r="F45" s="1061"/>
      <c r="G45" s="1061"/>
      <c r="H45" s="1061"/>
      <c r="I45" s="1061"/>
      <c r="J45" s="153"/>
    </row>
    <row r="46" spans="1:10" ht="14.45" customHeight="1" thickBot="1">
      <c r="A46" s="1104"/>
      <c r="B46" s="1105"/>
      <c r="C46" s="1105"/>
      <c r="D46" s="1105"/>
      <c r="E46" s="1105"/>
      <c r="F46" s="1105"/>
      <c r="G46" s="1105"/>
      <c r="H46" s="1105"/>
      <c r="I46" s="1105"/>
      <c r="J46" s="153"/>
    </row>
    <row r="47" spans="1:10" ht="17.45" customHeight="1">
      <c r="A47" s="1106" t="s">
        <v>1251</v>
      </c>
      <c r="B47" s="1553" t="s">
        <v>1575</v>
      </c>
      <c r="C47" s="1554"/>
      <c r="D47" s="1554"/>
      <c r="E47" s="1554"/>
      <c r="F47" s="1704"/>
      <c r="G47" s="1813" t="s">
        <v>1574</v>
      </c>
      <c r="H47" s="1814"/>
      <c r="I47" s="1814"/>
      <c r="J47" s="153"/>
    </row>
    <row r="48" spans="1:10" ht="12.95" customHeight="1">
      <c r="A48" s="1106"/>
      <c r="B48" s="1654"/>
      <c r="C48" s="1656"/>
      <c r="D48" s="1206" t="s">
        <v>1185</v>
      </c>
      <c r="E48" s="1206" t="s">
        <v>1186</v>
      </c>
      <c r="F48" s="334" t="s">
        <v>1571</v>
      </c>
      <c r="G48" s="1206" t="s">
        <v>1187</v>
      </c>
      <c r="H48" s="1560" t="s">
        <v>1573</v>
      </c>
      <c r="I48" s="1663"/>
      <c r="J48" s="153"/>
    </row>
    <row r="49" spans="1:10" ht="12.95" customHeight="1">
      <c r="A49" s="1091"/>
      <c r="B49" s="1822"/>
      <c r="C49" s="1662"/>
      <c r="D49" s="1212" t="s">
        <v>1188</v>
      </c>
      <c r="E49" s="1212" t="s">
        <v>1189</v>
      </c>
      <c r="F49" s="246" t="s">
        <v>1564</v>
      </c>
      <c r="G49" s="1207" t="s">
        <v>1190</v>
      </c>
      <c r="H49" s="1577" t="s">
        <v>73</v>
      </c>
      <c r="I49" s="1722"/>
      <c r="J49" s="153"/>
    </row>
    <row r="50" spans="1:10" ht="12.95" customHeight="1">
      <c r="A50" s="1108"/>
      <c r="B50" s="1823"/>
      <c r="C50" s="1824"/>
      <c r="D50" s="1212" t="s">
        <v>1191</v>
      </c>
      <c r="E50" s="1212" t="s">
        <v>1192</v>
      </c>
      <c r="F50" s="1065" t="s">
        <v>1193</v>
      </c>
      <c r="G50" s="1217" t="s">
        <v>1194</v>
      </c>
      <c r="H50" s="1820" t="s">
        <v>1195</v>
      </c>
      <c r="I50" s="1821"/>
      <c r="J50" s="153"/>
    </row>
    <row r="51" spans="1:10" ht="12.95" customHeight="1">
      <c r="A51" s="1096" t="s">
        <v>1245</v>
      </c>
      <c r="B51" s="1633"/>
      <c r="C51" s="1635"/>
      <c r="D51" s="1205" t="s">
        <v>1197</v>
      </c>
      <c r="E51" s="1205" t="s">
        <v>1572</v>
      </c>
      <c r="F51" s="337" t="s">
        <v>1181</v>
      </c>
      <c r="G51" s="1205" t="s">
        <v>1181</v>
      </c>
      <c r="H51" s="1557" t="s">
        <v>1198</v>
      </c>
      <c r="I51" s="1562"/>
      <c r="J51" s="153"/>
    </row>
    <row r="52" spans="1:10" ht="3" customHeight="1">
      <c r="A52" s="1097"/>
      <c r="B52" s="24"/>
      <c r="C52" s="1204"/>
      <c r="D52" s="1204"/>
      <c r="E52" s="150"/>
      <c r="F52" s="1204"/>
      <c r="G52" s="150"/>
      <c r="H52" s="1204"/>
      <c r="I52" s="150"/>
      <c r="J52" s="153"/>
    </row>
    <row r="53" spans="1:10" ht="15.75" customHeight="1">
      <c r="A53" s="1098">
        <v>2012</v>
      </c>
      <c r="B53" s="1229"/>
      <c r="C53" s="1111">
        <v>251</v>
      </c>
      <c r="D53" s="565">
        <v>35</v>
      </c>
      <c r="E53" s="565">
        <v>108</v>
      </c>
      <c r="F53" s="565">
        <v>108</v>
      </c>
      <c r="G53" s="565">
        <v>14</v>
      </c>
      <c r="H53" s="565"/>
      <c r="I53" s="565">
        <v>32</v>
      </c>
      <c r="J53" s="153"/>
    </row>
    <row r="54" spans="1:10" ht="17.25" customHeight="1">
      <c r="A54" s="1098">
        <v>2013</v>
      </c>
      <c r="B54" s="1229"/>
      <c r="C54" s="1111">
        <v>281</v>
      </c>
      <c r="D54" s="1215">
        <v>35</v>
      </c>
      <c r="E54" s="1215">
        <v>136</v>
      </c>
      <c r="F54" s="565">
        <v>110</v>
      </c>
      <c r="G54" s="565">
        <v>14</v>
      </c>
      <c r="H54" s="565"/>
      <c r="I54" s="565">
        <v>32</v>
      </c>
      <c r="J54" s="153"/>
    </row>
    <row r="55" spans="1:10" ht="17.25" customHeight="1">
      <c r="A55" s="1098">
        <v>2014</v>
      </c>
      <c r="B55" s="1229"/>
      <c r="C55" s="1111">
        <v>286</v>
      </c>
      <c r="D55" s="1215">
        <v>28</v>
      </c>
      <c r="E55" s="1215">
        <v>134</v>
      </c>
      <c r="F55" s="565">
        <v>124</v>
      </c>
      <c r="G55" s="565">
        <v>16</v>
      </c>
      <c r="H55" s="565"/>
      <c r="I55" s="565">
        <v>32</v>
      </c>
      <c r="J55" s="153"/>
    </row>
    <row r="56" spans="1:10" ht="15.75" customHeight="1">
      <c r="A56" s="1098">
        <v>2015</v>
      </c>
      <c r="B56" s="1229"/>
      <c r="C56" s="1111">
        <v>209</v>
      </c>
      <c r="D56" s="1282">
        <v>28</v>
      </c>
      <c r="E56" s="1282">
        <v>134</v>
      </c>
      <c r="F56" s="565">
        <v>47</v>
      </c>
      <c r="G56" s="565">
        <v>15</v>
      </c>
      <c r="H56" s="565"/>
      <c r="I56" s="565">
        <v>38</v>
      </c>
      <c r="J56" s="153"/>
    </row>
    <row r="57" spans="1:10" ht="15.75" customHeight="1">
      <c r="A57" s="1100">
        <v>2016</v>
      </c>
      <c r="B57" s="1076"/>
      <c r="C57" s="1082">
        <v>225</v>
      </c>
      <c r="D57" s="1024">
        <v>24</v>
      </c>
      <c r="E57" s="1024">
        <v>135</v>
      </c>
      <c r="F57" s="1024">
        <v>25</v>
      </c>
      <c r="G57" s="1024">
        <v>15</v>
      </c>
      <c r="H57" s="1024"/>
      <c r="I57" s="1024">
        <v>26</v>
      </c>
      <c r="J57" s="153"/>
    </row>
    <row r="58" spans="1:10" ht="15" customHeight="1">
      <c r="A58" s="1101">
        <v>2017</v>
      </c>
      <c r="B58" s="1076"/>
      <c r="C58" s="1084">
        <v>174</v>
      </c>
      <c r="D58" s="1025">
        <v>24</v>
      </c>
      <c r="E58" s="1025">
        <v>125</v>
      </c>
      <c r="F58" s="1025">
        <v>25</v>
      </c>
      <c r="G58" s="1025">
        <v>8</v>
      </c>
      <c r="H58" s="1025"/>
      <c r="I58" s="1025">
        <v>26</v>
      </c>
      <c r="J58" s="153"/>
    </row>
    <row r="59" spans="1:10" ht="3" customHeight="1" thickBot="1">
      <c r="A59" s="1112"/>
      <c r="B59" s="275"/>
      <c r="C59" s="1318"/>
      <c r="D59" s="1318"/>
      <c r="E59" s="1318"/>
      <c r="F59" s="1318"/>
      <c r="G59" s="1318"/>
      <c r="H59" s="1318"/>
      <c r="I59" s="1318"/>
      <c r="J59" s="153"/>
    </row>
    <row r="60" spans="1:10" ht="18" customHeight="1">
      <c r="A60" s="48" t="s">
        <v>1229</v>
      </c>
      <c r="B60" s="1086"/>
      <c r="C60" s="1086"/>
      <c r="D60" s="1086"/>
      <c r="E60" s="1086"/>
      <c r="F60" s="1086"/>
      <c r="G60" s="1086"/>
      <c r="H60" s="1086"/>
      <c r="I60" s="1086"/>
      <c r="J60" s="153"/>
    </row>
    <row r="61" spans="1:10" ht="9" customHeight="1">
      <c r="J61" s="153"/>
    </row>
    <row r="62" spans="1:10">
      <c r="J62" s="153"/>
    </row>
    <row r="63" spans="1:10">
      <c r="J63" s="153"/>
    </row>
    <row r="64" spans="1:10">
      <c r="J64" s="153"/>
    </row>
  </sheetData>
  <mergeCells count="34">
    <mergeCell ref="B9:D9"/>
    <mergeCell ref="A3:I3"/>
    <mergeCell ref="A4:I4"/>
    <mergeCell ref="A5:I5"/>
    <mergeCell ref="A6:I6"/>
    <mergeCell ref="B8:D8"/>
    <mergeCell ref="E8:F8"/>
    <mergeCell ref="E9:F9"/>
    <mergeCell ref="H8:I8"/>
    <mergeCell ref="H9:I9"/>
    <mergeCell ref="H50:I50"/>
    <mergeCell ref="H51:I51"/>
    <mergeCell ref="B48:C48"/>
    <mergeCell ref="B49:C49"/>
    <mergeCell ref="B50:C50"/>
    <mergeCell ref="B51:C51"/>
    <mergeCell ref="H48:I48"/>
    <mergeCell ref="H49:I49"/>
    <mergeCell ref="B47:F47"/>
    <mergeCell ref="G47:I47"/>
    <mergeCell ref="A31:I31"/>
    <mergeCell ref="B19:C19"/>
    <mergeCell ref="B20:C20"/>
    <mergeCell ref="A30:I30"/>
    <mergeCell ref="B24:C24"/>
    <mergeCell ref="D19:E19"/>
    <mergeCell ref="D20:E20"/>
    <mergeCell ref="B22:C22"/>
    <mergeCell ref="B23:C23"/>
    <mergeCell ref="B27:C27"/>
    <mergeCell ref="H19:I19"/>
    <mergeCell ref="H20:I20"/>
    <mergeCell ref="B26:C26"/>
    <mergeCell ref="B25:C25"/>
  </mergeCells>
  <phoneticPr fontId="4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rgb="FFFF0000"/>
  </sheetPr>
  <dimension ref="A1:IV37"/>
  <sheetViews>
    <sheetView view="pageBreakPreview" topLeftCell="A16" zoomScaleNormal="100" zoomScaleSheetLayoutView="100" workbookViewId="0">
      <selection activeCell="H28" sqref="H28"/>
    </sheetView>
  </sheetViews>
  <sheetFormatPr defaultColWidth="9.140625" defaultRowHeight="12.75"/>
  <cols>
    <col min="1" max="1" width="8.7109375" style="29" customWidth="1"/>
    <col min="2" max="3" width="11.28515625" style="29" customWidth="1"/>
    <col min="4" max="4" width="12.28515625" style="29" customWidth="1"/>
    <col min="5" max="5" width="13.140625" style="29" customWidth="1"/>
    <col min="6" max="7" width="9.28515625" style="29" customWidth="1"/>
    <col min="8" max="8" width="11.28515625" style="29" customWidth="1"/>
    <col min="9" max="9" width="11.140625" style="29" customWidth="1"/>
    <col min="10" max="256" width="9.140625" style="29"/>
    <col min="257" max="257" width="8.7109375" style="29" customWidth="1"/>
    <col min="258" max="259" width="11.28515625" style="29" customWidth="1"/>
    <col min="260" max="260" width="12.28515625" style="29" customWidth="1"/>
    <col min="261" max="261" width="13.140625" style="29" customWidth="1"/>
    <col min="262" max="263" width="9.28515625" style="29" customWidth="1"/>
    <col min="264" max="264" width="11.28515625" style="29" customWidth="1"/>
    <col min="265" max="265" width="11.140625" style="29" customWidth="1"/>
    <col min="266" max="512" width="9.140625" style="29"/>
    <col min="513" max="513" width="8.7109375" style="29" customWidth="1"/>
    <col min="514" max="515" width="11.28515625" style="29" customWidth="1"/>
    <col min="516" max="516" width="12.28515625" style="29" customWidth="1"/>
    <col min="517" max="517" width="13.140625" style="29" customWidth="1"/>
    <col min="518" max="519" width="9.28515625" style="29" customWidth="1"/>
    <col min="520" max="520" width="11.28515625" style="29" customWidth="1"/>
    <col min="521" max="521" width="11.140625" style="29" customWidth="1"/>
    <col min="522" max="768" width="9.140625" style="29"/>
    <col min="769" max="769" width="8.7109375" style="29" customWidth="1"/>
    <col min="770" max="771" width="11.28515625" style="29" customWidth="1"/>
    <col min="772" max="772" width="12.28515625" style="29" customWidth="1"/>
    <col min="773" max="773" width="13.140625" style="29" customWidth="1"/>
    <col min="774" max="775" width="9.28515625" style="29" customWidth="1"/>
    <col min="776" max="776" width="11.28515625" style="29" customWidth="1"/>
    <col min="777" max="777" width="11.140625" style="29" customWidth="1"/>
    <col min="778" max="1024" width="9.140625" style="29"/>
    <col min="1025" max="1025" width="8.7109375" style="29" customWidth="1"/>
    <col min="1026" max="1027" width="11.28515625" style="29" customWidth="1"/>
    <col min="1028" max="1028" width="12.28515625" style="29" customWidth="1"/>
    <col min="1029" max="1029" width="13.140625" style="29" customWidth="1"/>
    <col min="1030" max="1031" width="9.28515625" style="29" customWidth="1"/>
    <col min="1032" max="1032" width="11.28515625" style="29" customWidth="1"/>
    <col min="1033" max="1033" width="11.140625" style="29" customWidth="1"/>
    <col min="1034" max="1280" width="9.140625" style="29"/>
    <col min="1281" max="1281" width="8.7109375" style="29" customWidth="1"/>
    <col min="1282" max="1283" width="11.28515625" style="29" customWidth="1"/>
    <col min="1284" max="1284" width="12.28515625" style="29" customWidth="1"/>
    <col min="1285" max="1285" width="13.140625" style="29" customWidth="1"/>
    <col min="1286" max="1287" width="9.28515625" style="29" customWidth="1"/>
    <col min="1288" max="1288" width="11.28515625" style="29" customWidth="1"/>
    <col min="1289" max="1289" width="11.140625" style="29" customWidth="1"/>
    <col min="1290" max="1536" width="9.140625" style="29"/>
    <col min="1537" max="1537" width="8.7109375" style="29" customWidth="1"/>
    <col min="1538" max="1539" width="11.28515625" style="29" customWidth="1"/>
    <col min="1540" max="1540" width="12.28515625" style="29" customWidth="1"/>
    <col min="1541" max="1541" width="13.140625" style="29" customWidth="1"/>
    <col min="1542" max="1543" width="9.28515625" style="29" customWidth="1"/>
    <col min="1544" max="1544" width="11.28515625" style="29" customWidth="1"/>
    <col min="1545" max="1545" width="11.140625" style="29" customWidth="1"/>
    <col min="1546" max="1792" width="9.140625" style="29"/>
    <col min="1793" max="1793" width="8.7109375" style="29" customWidth="1"/>
    <col min="1794" max="1795" width="11.28515625" style="29" customWidth="1"/>
    <col min="1796" max="1796" width="12.28515625" style="29" customWidth="1"/>
    <col min="1797" max="1797" width="13.140625" style="29" customWidth="1"/>
    <col min="1798" max="1799" width="9.28515625" style="29" customWidth="1"/>
    <col min="1800" max="1800" width="11.28515625" style="29" customWidth="1"/>
    <col min="1801" max="1801" width="11.140625" style="29" customWidth="1"/>
    <col min="1802" max="2048" width="9.140625" style="29"/>
    <col min="2049" max="2049" width="8.7109375" style="29" customWidth="1"/>
    <col min="2050" max="2051" width="11.28515625" style="29" customWidth="1"/>
    <col min="2052" max="2052" width="12.28515625" style="29" customWidth="1"/>
    <col min="2053" max="2053" width="13.140625" style="29" customWidth="1"/>
    <col min="2054" max="2055" width="9.28515625" style="29" customWidth="1"/>
    <col min="2056" max="2056" width="11.28515625" style="29" customWidth="1"/>
    <col min="2057" max="2057" width="11.140625" style="29" customWidth="1"/>
    <col min="2058" max="2304" width="9.140625" style="29"/>
    <col min="2305" max="2305" width="8.7109375" style="29" customWidth="1"/>
    <col min="2306" max="2307" width="11.28515625" style="29" customWidth="1"/>
    <col min="2308" max="2308" width="12.28515625" style="29" customWidth="1"/>
    <col min="2309" max="2309" width="13.140625" style="29" customWidth="1"/>
    <col min="2310" max="2311" width="9.28515625" style="29" customWidth="1"/>
    <col min="2312" max="2312" width="11.28515625" style="29" customWidth="1"/>
    <col min="2313" max="2313" width="11.140625" style="29" customWidth="1"/>
    <col min="2314" max="2560" width="9.140625" style="29"/>
    <col min="2561" max="2561" width="8.7109375" style="29" customWidth="1"/>
    <col min="2562" max="2563" width="11.28515625" style="29" customWidth="1"/>
    <col min="2564" max="2564" width="12.28515625" style="29" customWidth="1"/>
    <col min="2565" max="2565" width="13.140625" style="29" customWidth="1"/>
    <col min="2566" max="2567" width="9.28515625" style="29" customWidth="1"/>
    <col min="2568" max="2568" width="11.28515625" style="29" customWidth="1"/>
    <col min="2569" max="2569" width="11.140625" style="29" customWidth="1"/>
    <col min="2570" max="2816" width="9.140625" style="29"/>
    <col min="2817" max="2817" width="8.7109375" style="29" customWidth="1"/>
    <col min="2818" max="2819" width="11.28515625" style="29" customWidth="1"/>
    <col min="2820" max="2820" width="12.28515625" style="29" customWidth="1"/>
    <col min="2821" max="2821" width="13.140625" style="29" customWidth="1"/>
    <col min="2822" max="2823" width="9.28515625" style="29" customWidth="1"/>
    <col min="2824" max="2824" width="11.28515625" style="29" customWidth="1"/>
    <col min="2825" max="2825" width="11.140625" style="29" customWidth="1"/>
    <col min="2826" max="3072" width="9.140625" style="29"/>
    <col min="3073" max="3073" width="8.7109375" style="29" customWidth="1"/>
    <col min="3074" max="3075" width="11.28515625" style="29" customWidth="1"/>
    <col min="3076" max="3076" width="12.28515625" style="29" customWidth="1"/>
    <col min="3077" max="3077" width="13.140625" style="29" customWidth="1"/>
    <col min="3078" max="3079" width="9.28515625" style="29" customWidth="1"/>
    <col min="3080" max="3080" width="11.28515625" style="29" customWidth="1"/>
    <col min="3081" max="3081" width="11.140625" style="29" customWidth="1"/>
    <col min="3082" max="3328" width="9.140625" style="29"/>
    <col min="3329" max="3329" width="8.7109375" style="29" customWidth="1"/>
    <col min="3330" max="3331" width="11.28515625" style="29" customWidth="1"/>
    <col min="3332" max="3332" width="12.28515625" style="29" customWidth="1"/>
    <col min="3333" max="3333" width="13.140625" style="29" customWidth="1"/>
    <col min="3334" max="3335" width="9.28515625" style="29" customWidth="1"/>
    <col min="3336" max="3336" width="11.28515625" style="29" customWidth="1"/>
    <col min="3337" max="3337" width="11.140625" style="29" customWidth="1"/>
    <col min="3338" max="3584" width="9.140625" style="29"/>
    <col min="3585" max="3585" width="8.7109375" style="29" customWidth="1"/>
    <col min="3586" max="3587" width="11.28515625" style="29" customWidth="1"/>
    <col min="3588" max="3588" width="12.28515625" style="29" customWidth="1"/>
    <col min="3589" max="3589" width="13.140625" style="29" customWidth="1"/>
    <col min="3590" max="3591" width="9.28515625" style="29" customWidth="1"/>
    <col min="3592" max="3592" width="11.28515625" style="29" customWidth="1"/>
    <col min="3593" max="3593" width="11.140625" style="29" customWidth="1"/>
    <col min="3594" max="3840" width="9.140625" style="29"/>
    <col min="3841" max="3841" width="8.7109375" style="29" customWidth="1"/>
    <col min="3842" max="3843" width="11.28515625" style="29" customWidth="1"/>
    <col min="3844" max="3844" width="12.28515625" style="29" customWidth="1"/>
    <col min="3845" max="3845" width="13.140625" style="29" customWidth="1"/>
    <col min="3846" max="3847" width="9.28515625" style="29" customWidth="1"/>
    <col min="3848" max="3848" width="11.28515625" style="29" customWidth="1"/>
    <col min="3849" max="3849" width="11.140625" style="29" customWidth="1"/>
    <col min="3850" max="4096" width="9.140625" style="29"/>
    <col min="4097" max="4097" width="8.7109375" style="29" customWidth="1"/>
    <col min="4098" max="4099" width="11.28515625" style="29" customWidth="1"/>
    <col min="4100" max="4100" width="12.28515625" style="29" customWidth="1"/>
    <col min="4101" max="4101" width="13.140625" style="29" customWidth="1"/>
    <col min="4102" max="4103" width="9.28515625" style="29" customWidth="1"/>
    <col min="4104" max="4104" width="11.28515625" style="29" customWidth="1"/>
    <col min="4105" max="4105" width="11.140625" style="29" customWidth="1"/>
    <col min="4106" max="4352" width="9.140625" style="29"/>
    <col min="4353" max="4353" width="8.7109375" style="29" customWidth="1"/>
    <col min="4354" max="4355" width="11.28515625" style="29" customWidth="1"/>
    <col min="4356" max="4356" width="12.28515625" style="29" customWidth="1"/>
    <col min="4357" max="4357" width="13.140625" style="29" customWidth="1"/>
    <col min="4358" max="4359" width="9.28515625" style="29" customWidth="1"/>
    <col min="4360" max="4360" width="11.28515625" style="29" customWidth="1"/>
    <col min="4361" max="4361" width="11.140625" style="29" customWidth="1"/>
    <col min="4362" max="4608" width="9.140625" style="29"/>
    <col min="4609" max="4609" width="8.7109375" style="29" customWidth="1"/>
    <col min="4610" max="4611" width="11.28515625" style="29" customWidth="1"/>
    <col min="4612" max="4612" width="12.28515625" style="29" customWidth="1"/>
    <col min="4613" max="4613" width="13.140625" style="29" customWidth="1"/>
    <col min="4614" max="4615" width="9.28515625" style="29" customWidth="1"/>
    <col min="4616" max="4616" width="11.28515625" style="29" customWidth="1"/>
    <col min="4617" max="4617" width="11.140625" style="29" customWidth="1"/>
    <col min="4618" max="4864" width="9.140625" style="29"/>
    <col min="4865" max="4865" width="8.7109375" style="29" customWidth="1"/>
    <col min="4866" max="4867" width="11.28515625" style="29" customWidth="1"/>
    <col min="4868" max="4868" width="12.28515625" style="29" customWidth="1"/>
    <col min="4869" max="4869" width="13.140625" style="29" customWidth="1"/>
    <col min="4870" max="4871" width="9.28515625" style="29" customWidth="1"/>
    <col min="4872" max="4872" width="11.28515625" style="29" customWidth="1"/>
    <col min="4873" max="4873" width="11.140625" style="29" customWidth="1"/>
    <col min="4874" max="5120" width="9.140625" style="29"/>
    <col min="5121" max="5121" width="8.7109375" style="29" customWidth="1"/>
    <col min="5122" max="5123" width="11.28515625" style="29" customWidth="1"/>
    <col min="5124" max="5124" width="12.28515625" style="29" customWidth="1"/>
    <col min="5125" max="5125" width="13.140625" style="29" customWidth="1"/>
    <col min="5126" max="5127" width="9.28515625" style="29" customWidth="1"/>
    <col min="5128" max="5128" width="11.28515625" style="29" customWidth="1"/>
    <col min="5129" max="5129" width="11.140625" style="29" customWidth="1"/>
    <col min="5130" max="5376" width="9.140625" style="29"/>
    <col min="5377" max="5377" width="8.7109375" style="29" customWidth="1"/>
    <col min="5378" max="5379" width="11.28515625" style="29" customWidth="1"/>
    <col min="5380" max="5380" width="12.28515625" style="29" customWidth="1"/>
    <col min="5381" max="5381" width="13.140625" style="29" customWidth="1"/>
    <col min="5382" max="5383" width="9.28515625" style="29" customWidth="1"/>
    <col min="5384" max="5384" width="11.28515625" style="29" customWidth="1"/>
    <col min="5385" max="5385" width="11.140625" style="29" customWidth="1"/>
    <col min="5386" max="5632" width="9.140625" style="29"/>
    <col min="5633" max="5633" width="8.7109375" style="29" customWidth="1"/>
    <col min="5634" max="5635" width="11.28515625" style="29" customWidth="1"/>
    <col min="5636" max="5636" width="12.28515625" style="29" customWidth="1"/>
    <col min="5637" max="5637" width="13.140625" style="29" customWidth="1"/>
    <col min="5638" max="5639" width="9.28515625" style="29" customWidth="1"/>
    <col min="5640" max="5640" width="11.28515625" style="29" customWidth="1"/>
    <col min="5641" max="5641" width="11.140625" style="29" customWidth="1"/>
    <col min="5642" max="5888" width="9.140625" style="29"/>
    <col min="5889" max="5889" width="8.7109375" style="29" customWidth="1"/>
    <col min="5890" max="5891" width="11.28515625" style="29" customWidth="1"/>
    <col min="5892" max="5892" width="12.28515625" style="29" customWidth="1"/>
    <col min="5893" max="5893" width="13.140625" style="29" customWidth="1"/>
    <col min="5894" max="5895" width="9.28515625" style="29" customWidth="1"/>
    <col min="5896" max="5896" width="11.28515625" style="29" customWidth="1"/>
    <col min="5897" max="5897" width="11.140625" style="29" customWidth="1"/>
    <col min="5898" max="6144" width="9.140625" style="29"/>
    <col min="6145" max="6145" width="8.7109375" style="29" customWidth="1"/>
    <col min="6146" max="6147" width="11.28515625" style="29" customWidth="1"/>
    <col min="6148" max="6148" width="12.28515625" style="29" customWidth="1"/>
    <col min="6149" max="6149" width="13.140625" style="29" customWidth="1"/>
    <col min="6150" max="6151" width="9.28515625" style="29" customWidth="1"/>
    <col min="6152" max="6152" width="11.28515625" style="29" customWidth="1"/>
    <col min="6153" max="6153" width="11.140625" style="29" customWidth="1"/>
    <col min="6154" max="6400" width="9.140625" style="29"/>
    <col min="6401" max="6401" width="8.7109375" style="29" customWidth="1"/>
    <col min="6402" max="6403" width="11.28515625" style="29" customWidth="1"/>
    <col min="6404" max="6404" width="12.28515625" style="29" customWidth="1"/>
    <col min="6405" max="6405" width="13.140625" style="29" customWidth="1"/>
    <col min="6406" max="6407" width="9.28515625" style="29" customWidth="1"/>
    <col min="6408" max="6408" width="11.28515625" style="29" customWidth="1"/>
    <col min="6409" max="6409" width="11.140625" style="29" customWidth="1"/>
    <col min="6410" max="6656" width="9.140625" style="29"/>
    <col min="6657" max="6657" width="8.7109375" style="29" customWidth="1"/>
    <col min="6658" max="6659" width="11.28515625" style="29" customWidth="1"/>
    <col min="6660" max="6660" width="12.28515625" style="29" customWidth="1"/>
    <col min="6661" max="6661" width="13.140625" style="29" customWidth="1"/>
    <col min="6662" max="6663" width="9.28515625" style="29" customWidth="1"/>
    <col min="6664" max="6664" width="11.28515625" style="29" customWidth="1"/>
    <col min="6665" max="6665" width="11.140625" style="29" customWidth="1"/>
    <col min="6666" max="6912" width="9.140625" style="29"/>
    <col min="6913" max="6913" width="8.7109375" style="29" customWidth="1"/>
    <col min="6914" max="6915" width="11.28515625" style="29" customWidth="1"/>
    <col min="6916" max="6916" width="12.28515625" style="29" customWidth="1"/>
    <col min="6917" max="6917" width="13.140625" style="29" customWidth="1"/>
    <col min="6918" max="6919" width="9.28515625" style="29" customWidth="1"/>
    <col min="6920" max="6920" width="11.28515625" style="29" customWidth="1"/>
    <col min="6921" max="6921" width="11.140625" style="29" customWidth="1"/>
    <col min="6922" max="7168" width="9.140625" style="29"/>
    <col min="7169" max="7169" width="8.7109375" style="29" customWidth="1"/>
    <col min="7170" max="7171" width="11.28515625" style="29" customWidth="1"/>
    <col min="7172" max="7172" width="12.28515625" style="29" customWidth="1"/>
    <col min="7173" max="7173" width="13.140625" style="29" customWidth="1"/>
    <col min="7174" max="7175" width="9.28515625" style="29" customWidth="1"/>
    <col min="7176" max="7176" width="11.28515625" style="29" customWidth="1"/>
    <col min="7177" max="7177" width="11.140625" style="29" customWidth="1"/>
    <col min="7178" max="7424" width="9.140625" style="29"/>
    <col min="7425" max="7425" width="8.7109375" style="29" customWidth="1"/>
    <col min="7426" max="7427" width="11.28515625" style="29" customWidth="1"/>
    <col min="7428" max="7428" width="12.28515625" style="29" customWidth="1"/>
    <col min="7429" max="7429" width="13.140625" style="29" customWidth="1"/>
    <col min="7430" max="7431" width="9.28515625" style="29" customWidth="1"/>
    <col min="7432" max="7432" width="11.28515625" style="29" customWidth="1"/>
    <col min="7433" max="7433" width="11.140625" style="29" customWidth="1"/>
    <col min="7434" max="7680" width="9.140625" style="29"/>
    <col min="7681" max="7681" width="8.7109375" style="29" customWidth="1"/>
    <col min="7682" max="7683" width="11.28515625" style="29" customWidth="1"/>
    <col min="7684" max="7684" width="12.28515625" style="29" customWidth="1"/>
    <col min="7685" max="7685" width="13.140625" style="29" customWidth="1"/>
    <col min="7686" max="7687" width="9.28515625" style="29" customWidth="1"/>
    <col min="7688" max="7688" width="11.28515625" style="29" customWidth="1"/>
    <col min="7689" max="7689" width="11.140625" style="29" customWidth="1"/>
    <col min="7690" max="7936" width="9.140625" style="29"/>
    <col min="7937" max="7937" width="8.7109375" style="29" customWidth="1"/>
    <col min="7938" max="7939" width="11.28515625" style="29" customWidth="1"/>
    <col min="7940" max="7940" width="12.28515625" style="29" customWidth="1"/>
    <col min="7941" max="7941" width="13.140625" style="29" customWidth="1"/>
    <col min="7942" max="7943" width="9.28515625" style="29" customWidth="1"/>
    <col min="7944" max="7944" width="11.28515625" style="29" customWidth="1"/>
    <col min="7945" max="7945" width="11.140625" style="29" customWidth="1"/>
    <col min="7946" max="8192" width="9.140625" style="29"/>
    <col min="8193" max="8193" width="8.7109375" style="29" customWidth="1"/>
    <col min="8194" max="8195" width="11.28515625" style="29" customWidth="1"/>
    <col min="8196" max="8196" width="12.28515625" style="29" customWidth="1"/>
    <col min="8197" max="8197" width="13.140625" style="29" customWidth="1"/>
    <col min="8198" max="8199" width="9.28515625" style="29" customWidth="1"/>
    <col min="8200" max="8200" width="11.28515625" style="29" customWidth="1"/>
    <col min="8201" max="8201" width="11.140625" style="29" customWidth="1"/>
    <col min="8202" max="8448" width="9.140625" style="29"/>
    <col min="8449" max="8449" width="8.7109375" style="29" customWidth="1"/>
    <col min="8450" max="8451" width="11.28515625" style="29" customWidth="1"/>
    <col min="8452" max="8452" width="12.28515625" style="29" customWidth="1"/>
    <col min="8453" max="8453" width="13.140625" style="29" customWidth="1"/>
    <col min="8454" max="8455" width="9.28515625" style="29" customWidth="1"/>
    <col min="8456" max="8456" width="11.28515625" style="29" customWidth="1"/>
    <col min="8457" max="8457" width="11.140625" style="29" customWidth="1"/>
    <col min="8458" max="8704" width="9.140625" style="29"/>
    <col min="8705" max="8705" width="8.7109375" style="29" customWidth="1"/>
    <col min="8706" max="8707" width="11.28515625" style="29" customWidth="1"/>
    <col min="8708" max="8708" width="12.28515625" style="29" customWidth="1"/>
    <col min="8709" max="8709" width="13.140625" style="29" customWidth="1"/>
    <col min="8710" max="8711" width="9.28515625" style="29" customWidth="1"/>
    <col min="8712" max="8712" width="11.28515625" style="29" customWidth="1"/>
    <col min="8713" max="8713" width="11.140625" style="29" customWidth="1"/>
    <col min="8714" max="8960" width="9.140625" style="29"/>
    <col min="8961" max="8961" width="8.7109375" style="29" customWidth="1"/>
    <col min="8962" max="8963" width="11.28515625" style="29" customWidth="1"/>
    <col min="8964" max="8964" width="12.28515625" style="29" customWidth="1"/>
    <col min="8965" max="8965" width="13.140625" style="29" customWidth="1"/>
    <col min="8966" max="8967" width="9.28515625" style="29" customWidth="1"/>
    <col min="8968" max="8968" width="11.28515625" style="29" customWidth="1"/>
    <col min="8969" max="8969" width="11.140625" style="29" customWidth="1"/>
    <col min="8970" max="9216" width="9.140625" style="29"/>
    <col min="9217" max="9217" width="8.7109375" style="29" customWidth="1"/>
    <col min="9218" max="9219" width="11.28515625" style="29" customWidth="1"/>
    <col min="9220" max="9220" width="12.28515625" style="29" customWidth="1"/>
    <col min="9221" max="9221" width="13.140625" style="29" customWidth="1"/>
    <col min="9222" max="9223" width="9.28515625" style="29" customWidth="1"/>
    <col min="9224" max="9224" width="11.28515625" style="29" customWidth="1"/>
    <col min="9225" max="9225" width="11.140625" style="29" customWidth="1"/>
    <col min="9226" max="9472" width="9.140625" style="29"/>
    <col min="9473" max="9473" width="8.7109375" style="29" customWidth="1"/>
    <col min="9474" max="9475" width="11.28515625" style="29" customWidth="1"/>
    <col min="9476" max="9476" width="12.28515625" style="29" customWidth="1"/>
    <col min="9477" max="9477" width="13.140625" style="29" customWidth="1"/>
    <col min="9478" max="9479" width="9.28515625" style="29" customWidth="1"/>
    <col min="9480" max="9480" width="11.28515625" style="29" customWidth="1"/>
    <col min="9481" max="9481" width="11.140625" style="29" customWidth="1"/>
    <col min="9482" max="9728" width="9.140625" style="29"/>
    <col min="9729" max="9729" width="8.7109375" style="29" customWidth="1"/>
    <col min="9730" max="9731" width="11.28515625" style="29" customWidth="1"/>
    <col min="9732" max="9732" width="12.28515625" style="29" customWidth="1"/>
    <col min="9733" max="9733" width="13.140625" style="29" customWidth="1"/>
    <col min="9734" max="9735" width="9.28515625" style="29" customWidth="1"/>
    <col min="9736" max="9736" width="11.28515625" style="29" customWidth="1"/>
    <col min="9737" max="9737" width="11.140625" style="29" customWidth="1"/>
    <col min="9738" max="9984" width="9.140625" style="29"/>
    <col min="9985" max="9985" width="8.7109375" style="29" customWidth="1"/>
    <col min="9986" max="9987" width="11.28515625" style="29" customWidth="1"/>
    <col min="9988" max="9988" width="12.28515625" style="29" customWidth="1"/>
    <col min="9989" max="9989" width="13.140625" style="29" customWidth="1"/>
    <col min="9990" max="9991" width="9.28515625" style="29" customWidth="1"/>
    <col min="9992" max="9992" width="11.28515625" style="29" customWidth="1"/>
    <col min="9993" max="9993" width="11.140625" style="29" customWidth="1"/>
    <col min="9994" max="10240" width="9.140625" style="29"/>
    <col min="10241" max="10241" width="8.7109375" style="29" customWidth="1"/>
    <col min="10242" max="10243" width="11.28515625" style="29" customWidth="1"/>
    <col min="10244" max="10244" width="12.28515625" style="29" customWidth="1"/>
    <col min="10245" max="10245" width="13.140625" style="29" customWidth="1"/>
    <col min="10246" max="10247" width="9.28515625" style="29" customWidth="1"/>
    <col min="10248" max="10248" width="11.28515625" style="29" customWidth="1"/>
    <col min="10249" max="10249" width="11.140625" style="29" customWidth="1"/>
    <col min="10250" max="10496" width="9.140625" style="29"/>
    <col min="10497" max="10497" width="8.7109375" style="29" customWidth="1"/>
    <col min="10498" max="10499" width="11.28515625" style="29" customWidth="1"/>
    <col min="10500" max="10500" width="12.28515625" style="29" customWidth="1"/>
    <col min="10501" max="10501" width="13.140625" style="29" customWidth="1"/>
    <col min="10502" max="10503" width="9.28515625" style="29" customWidth="1"/>
    <col min="10504" max="10504" width="11.28515625" style="29" customWidth="1"/>
    <col min="10505" max="10505" width="11.140625" style="29" customWidth="1"/>
    <col min="10506" max="10752" width="9.140625" style="29"/>
    <col min="10753" max="10753" width="8.7109375" style="29" customWidth="1"/>
    <col min="10754" max="10755" width="11.28515625" style="29" customWidth="1"/>
    <col min="10756" max="10756" width="12.28515625" style="29" customWidth="1"/>
    <col min="10757" max="10757" width="13.140625" style="29" customWidth="1"/>
    <col min="10758" max="10759" width="9.28515625" style="29" customWidth="1"/>
    <col min="10760" max="10760" width="11.28515625" style="29" customWidth="1"/>
    <col min="10761" max="10761" width="11.140625" style="29" customWidth="1"/>
    <col min="10762" max="11008" width="9.140625" style="29"/>
    <col min="11009" max="11009" width="8.7109375" style="29" customWidth="1"/>
    <col min="11010" max="11011" width="11.28515625" style="29" customWidth="1"/>
    <col min="11012" max="11012" width="12.28515625" style="29" customWidth="1"/>
    <col min="11013" max="11013" width="13.140625" style="29" customWidth="1"/>
    <col min="11014" max="11015" width="9.28515625" style="29" customWidth="1"/>
    <col min="11016" max="11016" width="11.28515625" style="29" customWidth="1"/>
    <col min="11017" max="11017" width="11.140625" style="29" customWidth="1"/>
    <col min="11018" max="11264" width="9.140625" style="29"/>
    <col min="11265" max="11265" width="8.7109375" style="29" customWidth="1"/>
    <col min="11266" max="11267" width="11.28515625" style="29" customWidth="1"/>
    <col min="11268" max="11268" width="12.28515625" style="29" customWidth="1"/>
    <col min="11269" max="11269" width="13.140625" style="29" customWidth="1"/>
    <col min="11270" max="11271" width="9.28515625" style="29" customWidth="1"/>
    <col min="11272" max="11272" width="11.28515625" style="29" customWidth="1"/>
    <col min="11273" max="11273" width="11.140625" style="29" customWidth="1"/>
    <col min="11274" max="11520" width="9.140625" style="29"/>
    <col min="11521" max="11521" width="8.7109375" style="29" customWidth="1"/>
    <col min="11522" max="11523" width="11.28515625" style="29" customWidth="1"/>
    <col min="11524" max="11524" width="12.28515625" style="29" customWidth="1"/>
    <col min="11525" max="11525" width="13.140625" style="29" customWidth="1"/>
    <col min="11526" max="11527" width="9.28515625" style="29" customWidth="1"/>
    <col min="11528" max="11528" width="11.28515625" style="29" customWidth="1"/>
    <col min="11529" max="11529" width="11.140625" style="29" customWidth="1"/>
    <col min="11530" max="11776" width="9.140625" style="29"/>
    <col min="11777" max="11777" width="8.7109375" style="29" customWidth="1"/>
    <col min="11778" max="11779" width="11.28515625" style="29" customWidth="1"/>
    <col min="11780" max="11780" width="12.28515625" style="29" customWidth="1"/>
    <col min="11781" max="11781" width="13.140625" style="29" customWidth="1"/>
    <col min="11782" max="11783" width="9.28515625" style="29" customWidth="1"/>
    <col min="11784" max="11784" width="11.28515625" style="29" customWidth="1"/>
    <col min="11785" max="11785" width="11.140625" style="29" customWidth="1"/>
    <col min="11786" max="12032" width="9.140625" style="29"/>
    <col min="12033" max="12033" width="8.7109375" style="29" customWidth="1"/>
    <col min="12034" max="12035" width="11.28515625" style="29" customWidth="1"/>
    <col min="12036" max="12036" width="12.28515625" style="29" customWidth="1"/>
    <col min="12037" max="12037" width="13.140625" style="29" customWidth="1"/>
    <col min="12038" max="12039" width="9.28515625" style="29" customWidth="1"/>
    <col min="12040" max="12040" width="11.28515625" style="29" customWidth="1"/>
    <col min="12041" max="12041" width="11.140625" style="29" customWidth="1"/>
    <col min="12042" max="12288" width="9.140625" style="29"/>
    <col min="12289" max="12289" width="8.7109375" style="29" customWidth="1"/>
    <col min="12290" max="12291" width="11.28515625" style="29" customWidth="1"/>
    <col min="12292" max="12292" width="12.28515625" style="29" customWidth="1"/>
    <col min="12293" max="12293" width="13.140625" style="29" customWidth="1"/>
    <col min="12294" max="12295" width="9.28515625" style="29" customWidth="1"/>
    <col min="12296" max="12296" width="11.28515625" style="29" customWidth="1"/>
    <col min="12297" max="12297" width="11.140625" style="29" customWidth="1"/>
    <col min="12298" max="12544" width="9.140625" style="29"/>
    <col min="12545" max="12545" width="8.7109375" style="29" customWidth="1"/>
    <col min="12546" max="12547" width="11.28515625" style="29" customWidth="1"/>
    <col min="12548" max="12548" width="12.28515625" style="29" customWidth="1"/>
    <col min="12549" max="12549" width="13.140625" style="29" customWidth="1"/>
    <col min="12550" max="12551" width="9.28515625" style="29" customWidth="1"/>
    <col min="12552" max="12552" width="11.28515625" style="29" customWidth="1"/>
    <col min="12553" max="12553" width="11.140625" style="29" customWidth="1"/>
    <col min="12554" max="12800" width="9.140625" style="29"/>
    <col min="12801" max="12801" width="8.7109375" style="29" customWidth="1"/>
    <col min="12802" max="12803" width="11.28515625" style="29" customWidth="1"/>
    <col min="12804" max="12804" width="12.28515625" style="29" customWidth="1"/>
    <col min="12805" max="12805" width="13.140625" style="29" customWidth="1"/>
    <col min="12806" max="12807" width="9.28515625" style="29" customWidth="1"/>
    <col min="12808" max="12808" width="11.28515625" style="29" customWidth="1"/>
    <col min="12809" max="12809" width="11.140625" style="29" customWidth="1"/>
    <col min="12810" max="13056" width="9.140625" style="29"/>
    <col min="13057" max="13057" width="8.7109375" style="29" customWidth="1"/>
    <col min="13058" max="13059" width="11.28515625" style="29" customWidth="1"/>
    <col min="13060" max="13060" width="12.28515625" style="29" customWidth="1"/>
    <col min="13061" max="13061" width="13.140625" style="29" customWidth="1"/>
    <col min="13062" max="13063" width="9.28515625" style="29" customWidth="1"/>
    <col min="13064" max="13064" width="11.28515625" style="29" customWidth="1"/>
    <col min="13065" max="13065" width="11.140625" style="29" customWidth="1"/>
    <col min="13066" max="13312" width="9.140625" style="29"/>
    <col min="13313" max="13313" width="8.7109375" style="29" customWidth="1"/>
    <col min="13314" max="13315" width="11.28515625" style="29" customWidth="1"/>
    <col min="13316" max="13316" width="12.28515625" style="29" customWidth="1"/>
    <col min="13317" max="13317" width="13.140625" style="29" customWidth="1"/>
    <col min="13318" max="13319" width="9.28515625" style="29" customWidth="1"/>
    <col min="13320" max="13320" width="11.28515625" style="29" customWidth="1"/>
    <col min="13321" max="13321" width="11.140625" style="29" customWidth="1"/>
    <col min="13322" max="13568" width="9.140625" style="29"/>
    <col min="13569" max="13569" width="8.7109375" style="29" customWidth="1"/>
    <col min="13570" max="13571" width="11.28515625" style="29" customWidth="1"/>
    <col min="13572" max="13572" width="12.28515625" style="29" customWidth="1"/>
    <col min="13573" max="13573" width="13.140625" style="29" customWidth="1"/>
    <col min="13574" max="13575" width="9.28515625" style="29" customWidth="1"/>
    <col min="13576" max="13576" width="11.28515625" style="29" customWidth="1"/>
    <col min="13577" max="13577" width="11.140625" style="29" customWidth="1"/>
    <col min="13578" max="13824" width="9.140625" style="29"/>
    <col min="13825" max="13825" width="8.7109375" style="29" customWidth="1"/>
    <col min="13826" max="13827" width="11.28515625" style="29" customWidth="1"/>
    <col min="13828" max="13828" width="12.28515625" style="29" customWidth="1"/>
    <col min="13829" max="13829" width="13.140625" style="29" customWidth="1"/>
    <col min="13830" max="13831" width="9.28515625" style="29" customWidth="1"/>
    <col min="13832" max="13832" width="11.28515625" style="29" customWidth="1"/>
    <col min="13833" max="13833" width="11.140625" style="29" customWidth="1"/>
    <col min="13834" max="14080" width="9.140625" style="29"/>
    <col min="14081" max="14081" width="8.7109375" style="29" customWidth="1"/>
    <col min="14082" max="14083" width="11.28515625" style="29" customWidth="1"/>
    <col min="14084" max="14084" width="12.28515625" style="29" customWidth="1"/>
    <col min="14085" max="14085" width="13.140625" style="29" customWidth="1"/>
    <col min="14086" max="14087" width="9.28515625" style="29" customWidth="1"/>
    <col min="14088" max="14088" width="11.28515625" style="29" customWidth="1"/>
    <col min="14089" max="14089" width="11.140625" style="29" customWidth="1"/>
    <col min="14090" max="14336" width="9.140625" style="29"/>
    <col min="14337" max="14337" width="8.7109375" style="29" customWidth="1"/>
    <col min="14338" max="14339" width="11.28515625" style="29" customWidth="1"/>
    <col min="14340" max="14340" width="12.28515625" style="29" customWidth="1"/>
    <col min="14341" max="14341" width="13.140625" style="29" customWidth="1"/>
    <col min="14342" max="14343" width="9.28515625" style="29" customWidth="1"/>
    <col min="14344" max="14344" width="11.28515625" style="29" customWidth="1"/>
    <col min="14345" max="14345" width="11.140625" style="29" customWidth="1"/>
    <col min="14346" max="14592" width="9.140625" style="29"/>
    <col min="14593" max="14593" width="8.7109375" style="29" customWidth="1"/>
    <col min="14594" max="14595" width="11.28515625" style="29" customWidth="1"/>
    <col min="14596" max="14596" width="12.28515625" style="29" customWidth="1"/>
    <col min="14597" max="14597" width="13.140625" style="29" customWidth="1"/>
    <col min="14598" max="14599" width="9.28515625" style="29" customWidth="1"/>
    <col min="14600" max="14600" width="11.28515625" style="29" customWidth="1"/>
    <col min="14601" max="14601" width="11.140625" style="29" customWidth="1"/>
    <col min="14602" max="14848" width="9.140625" style="29"/>
    <col min="14849" max="14849" width="8.7109375" style="29" customWidth="1"/>
    <col min="14850" max="14851" width="11.28515625" style="29" customWidth="1"/>
    <col min="14852" max="14852" width="12.28515625" style="29" customWidth="1"/>
    <col min="14853" max="14853" width="13.140625" style="29" customWidth="1"/>
    <col min="14854" max="14855" width="9.28515625" style="29" customWidth="1"/>
    <col min="14856" max="14856" width="11.28515625" style="29" customWidth="1"/>
    <col min="14857" max="14857" width="11.140625" style="29" customWidth="1"/>
    <col min="14858" max="15104" width="9.140625" style="29"/>
    <col min="15105" max="15105" width="8.7109375" style="29" customWidth="1"/>
    <col min="15106" max="15107" width="11.28515625" style="29" customWidth="1"/>
    <col min="15108" max="15108" width="12.28515625" style="29" customWidth="1"/>
    <col min="15109" max="15109" width="13.140625" style="29" customWidth="1"/>
    <col min="15110" max="15111" width="9.28515625" style="29" customWidth="1"/>
    <col min="15112" max="15112" width="11.28515625" style="29" customWidth="1"/>
    <col min="15113" max="15113" width="11.140625" style="29" customWidth="1"/>
    <col min="15114" max="15360" width="9.140625" style="29"/>
    <col min="15361" max="15361" width="8.7109375" style="29" customWidth="1"/>
    <col min="15362" max="15363" width="11.28515625" style="29" customWidth="1"/>
    <col min="15364" max="15364" width="12.28515625" style="29" customWidth="1"/>
    <col min="15365" max="15365" width="13.140625" style="29" customWidth="1"/>
    <col min="15366" max="15367" width="9.28515625" style="29" customWidth="1"/>
    <col min="15368" max="15368" width="11.28515625" style="29" customWidth="1"/>
    <col min="15369" max="15369" width="11.140625" style="29" customWidth="1"/>
    <col min="15370" max="15616" width="9.140625" style="29"/>
    <col min="15617" max="15617" width="8.7109375" style="29" customWidth="1"/>
    <col min="15618" max="15619" width="11.28515625" style="29" customWidth="1"/>
    <col min="15620" max="15620" width="12.28515625" style="29" customWidth="1"/>
    <col min="15621" max="15621" width="13.140625" style="29" customWidth="1"/>
    <col min="15622" max="15623" width="9.28515625" style="29" customWidth="1"/>
    <col min="15624" max="15624" width="11.28515625" style="29" customWidth="1"/>
    <col min="15625" max="15625" width="11.140625" style="29" customWidth="1"/>
    <col min="15626" max="15872" width="9.140625" style="29"/>
    <col min="15873" max="15873" width="8.7109375" style="29" customWidth="1"/>
    <col min="15874" max="15875" width="11.28515625" style="29" customWidth="1"/>
    <col min="15876" max="15876" width="12.28515625" style="29" customWidth="1"/>
    <col min="15877" max="15877" width="13.140625" style="29" customWidth="1"/>
    <col min="15878" max="15879" width="9.28515625" style="29" customWidth="1"/>
    <col min="15880" max="15880" width="11.28515625" style="29" customWidth="1"/>
    <col min="15881" max="15881" width="11.140625" style="29" customWidth="1"/>
    <col min="15882" max="16128" width="9.140625" style="29"/>
    <col min="16129" max="16129" width="8.7109375" style="29" customWidth="1"/>
    <col min="16130" max="16131" width="11.28515625" style="29" customWidth="1"/>
    <col min="16132" max="16132" width="12.28515625" style="29" customWidth="1"/>
    <col min="16133" max="16133" width="13.140625" style="29" customWidth="1"/>
    <col min="16134" max="16135" width="9.28515625" style="29" customWidth="1"/>
    <col min="16136" max="16136" width="11.28515625" style="29" customWidth="1"/>
    <col min="16137" max="16137" width="11.140625" style="29" customWidth="1"/>
    <col min="16138" max="16384" width="9.140625" style="29"/>
  </cols>
  <sheetData>
    <row r="1" spans="1:9" ht="24.95" customHeight="1">
      <c r="A1" s="366" t="s">
        <v>1268</v>
      </c>
    </row>
    <row r="2" spans="1:9" s="1" customFormat="1" ht="21.95" customHeight="1">
      <c r="A2" s="1827"/>
      <c r="B2" s="1828"/>
      <c r="C2" s="1828"/>
      <c r="D2" s="1828"/>
      <c r="E2" s="1828"/>
      <c r="F2" s="1828"/>
      <c r="G2" s="1828"/>
      <c r="H2" s="1828"/>
      <c r="I2" s="1828"/>
    </row>
    <row r="3" spans="1:9" s="4" customFormat="1" ht="21.95" customHeight="1">
      <c r="A3" s="1464" t="s">
        <v>1269</v>
      </c>
      <c r="B3" s="1464"/>
      <c r="C3" s="1464"/>
      <c r="D3" s="1464"/>
      <c r="E3" s="1464"/>
      <c r="F3" s="1464"/>
      <c r="G3" s="1464"/>
      <c r="H3" s="1464"/>
      <c r="I3" s="1464"/>
    </row>
    <row r="4" spans="1:9" s="5" customFormat="1" ht="21.95" customHeight="1">
      <c r="A4" s="1460" t="s">
        <v>1270</v>
      </c>
      <c r="B4" s="1460"/>
      <c r="C4" s="1460"/>
      <c r="D4" s="1460"/>
      <c r="E4" s="1460"/>
      <c r="F4" s="1460"/>
      <c r="G4" s="1460"/>
      <c r="H4" s="1460"/>
      <c r="I4" s="1460"/>
    </row>
    <row r="5" spans="1:9" s="8" customFormat="1" ht="15.95" customHeight="1" thickBot="1">
      <c r="A5" s="53" t="s">
        <v>1271</v>
      </c>
      <c r="G5" s="309"/>
      <c r="H5" s="1487" t="s">
        <v>1272</v>
      </c>
      <c r="I5" s="1487"/>
    </row>
    <row r="6" spans="1:9" s="4" customFormat="1" ht="17.45" customHeight="1">
      <c r="A6" s="713" t="s">
        <v>1273</v>
      </c>
      <c r="B6" s="282" t="s">
        <v>1274</v>
      </c>
      <c r="C6" s="283"/>
      <c r="D6" s="282" t="s">
        <v>1275</v>
      </c>
      <c r="E6" s="283"/>
      <c r="F6" s="282" t="s">
        <v>1276</v>
      </c>
      <c r="G6" s="283"/>
      <c r="H6" s="282" t="s">
        <v>1277</v>
      </c>
      <c r="I6" s="283"/>
    </row>
    <row r="7" spans="1:9" s="4" customFormat="1" ht="17.45" customHeight="1">
      <c r="A7" s="705"/>
      <c r="B7" s="287" t="s">
        <v>17</v>
      </c>
      <c r="C7" s="720"/>
      <c r="D7" s="287" t="s">
        <v>1278</v>
      </c>
      <c r="E7" s="720"/>
      <c r="F7" s="287" t="s">
        <v>1279</v>
      </c>
      <c r="G7" s="720"/>
      <c r="H7" s="287" t="s">
        <v>1280</v>
      </c>
      <c r="I7" s="720"/>
    </row>
    <row r="8" spans="1:9" s="4" customFormat="1" ht="17.100000000000001" customHeight="1">
      <c r="A8" s="705"/>
      <c r="B8" s="246" t="s">
        <v>1281</v>
      </c>
      <c r="C8" s="1113" t="s">
        <v>1282</v>
      </c>
      <c r="D8" s="246" t="s">
        <v>1281</v>
      </c>
      <c r="E8" s="1113" t="s">
        <v>1282</v>
      </c>
      <c r="F8" s="246" t="s">
        <v>1281</v>
      </c>
      <c r="G8" s="1113" t="s">
        <v>1282</v>
      </c>
      <c r="H8" s="246" t="s">
        <v>1281</v>
      </c>
      <c r="I8" s="1113" t="s">
        <v>1282</v>
      </c>
    </row>
    <row r="9" spans="1:9" s="4" customFormat="1" ht="17.100000000000001" customHeight="1">
      <c r="A9" s="688" t="s">
        <v>1283</v>
      </c>
      <c r="B9" s="337" t="s">
        <v>1284</v>
      </c>
      <c r="C9" s="687" t="s">
        <v>1285</v>
      </c>
      <c r="D9" s="337" t="s">
        <v>1286</v>
      </c>
      <c r="E9" s="687" t="s">
        <v>1287</v>
      </c>
      <c r="F9" s="337" t="s">
        <v>1286</v>
      </c>
      <c r="G9" s="687" t="s">
        <v>1287</v>
      </c>
      <c r="H9" s="337" t="s">
        <v>1286</v>
      </c>
      <c r="I9" s="687" t="s">
        <v>1287</v>
      </c>
    </row>
    <row r="10" spans="1:9" s="4" customFormat="1" ht="4.9000000000000004" customHeight="1">
      <c r="A10" s="65"/>
      <c r="B10" s="683"/>
      <c r="C10" s="683"/>
      <c r="D10" s="683"/>
      <c r="E10" s="683"/>
      <c r="F10" s="683"/>
      <c r="G10" s="683"/>
      <c r="H10" s="683"/>
      <c r="I10" s="683"/>
    </row>
    <row r="11" spans="1:9" s="4" customFormat="1" ht="45" customHeight="1">
      <c r="A11" s="66">
        <v>2012</v>
      </c>
      <c r="B11" s="426">
        <v>7315</v>
      </c>
      <c r="C11" s="426">
        <v>35497260</v>
      </c>
      <c r="D11" s="426">
        <v>3546</v>
      </c>
      <c r="E11" s="583">
        <v>12652921</v>
      </c>
      <c r="F11" s="426">
        <v>118</v>
      </c>
      <c r="G11" s="583">
        <v>762430</v>
      </c>
      <c r="H11" s="426">
        <v>3528</v>
      </c>
      <c r="I11" s="583">
        <v>21319362</v>
      </c>
    </row>
    <row r="12" spans="1:9" s="4" customFormat="1" ht="45" customHeight="1">
      <c r="A12" s="66">
        <v>2013</v>
      </c>
      <c r="B12" s="426">
        <v>7116</v>
      </c>
      <c r="C12" s="426">
        <v>38733912</v>
      </c>
      <c r="D12" s="426">
        <v>3498</v>
      </c>
      <c r="E12" s="583">
        <v>14224308</v>
      </c>
      <c r="F12" s="426">
        <v>26</v>
      </c>
      <c r="G12" s="583">
        <v>250679</v>
      </c>
      <c r="H12" s="426">
        <v>3418</v>
      </c>
      <c r="I12" s="583">
        <v>23151043</v>
      </c>
    </row>
    <row r="13" spans="1:9" s="4" customFormat="1" ht="45" customHeight="1">
      <c r="A13" s="66">
        <v>2014</v>
      </c>
      <c r="B13" s="426">
        <v>7164</v>
      </c>
      <c r="C13" s="426">
        <v>40017654</v>
      </c>
      <c r="D13" s="426">
        <v>3294</v>
      </c>
      <c r="E13" s="583">
        <v>15222621</v>
      </c>
      <c r="F13" s="426">
        <v>26</v>
      </c>
      <c r="G13" s="583">
        <v>25243</v>
      </c>
      <c r="H13" s="426">
        <v>3668</v>
      </c>
      <c r="I13" s="583">
        <v>23654153</v>
      </c>
    </row>
    <row r="14" spans="1:9" s="4" customFormat="1" ht="45" customHeight="1">
      <c r="A14" s="66">
        <v>2015</v>
      </c>
      <c r="B14" s="426">
        <v>5520</v>
      </c>
      <c r="C14" s="426">
        <v>31660008</v>
      </c>
      <c r="D14" s="426">
        <v>2742</v>
      </c>
      <c r="E14" s="583">
        <v>13432457</v>
      </c>
      <c r="F14" s="426">
        <v>25</v>
      </c>
      <c r="G14" s="583">
        <v>220963</v>
      </c>
      <c r="H14" s="426">
        <v>2588</v>
      </c>
      <c r="I14" s="583">
        <v>16814329</v>
      </c>
    </row>
    <row r="15" spans="1:9" s="4" customFormat="1" ht="45" customHeight="1">
      <c r="A15" s="66">
        <v>2016</v>
      </c>
      <c r="B15" s="426">
        <v>6107</v>
      </c>
      <c r="C15" s="426">
        <v>33914348</v>
      </c>
      <c r="D15" s="426">
        <v>3656</v>
      </c>
      <c r="E15" s="583">
        <v>15338186</v>
      </c>
      <c r="F15" s="426">
        <v>28</v>
      </c>
      <c r="G15" s="583">
        <v>270432</v>
      </c>
      <c r="H15" s="426">
        <v>2253</v>
      </c>
      <c r="I15" s="583">
        <v>17106505</v>
      </c>
    </row>
    <row r="16" spans="1:9" s="36" customFormat="1" ht="45" customHeight="1">
      <c r="A16" s="69">
        <v>2017</v>
      </c>
      <c r="B16" s="577">
        <v>4166</v>
      </c>
      <c r="C16" s="577">
        <v>34923782</v>
      </c>
      <c r="D16" s="577">
        <v>2574</v>
      </c>
      <c r="E16" s="601">
        <v>16201723</v>
      </c>
      <c r="F16" s="577">
        <v>37</v>
      </c>
      <c r="G16" s="601">
        <v>319611</v>
      </c>
      <c r="H16" s="577">
        <v>1364</v>
      </c>
      <c r="I16" s="601">
        <v>16896717</v>
      </c>
    </row>
    <row r="17" spans="1:9" s="153" customFormat="1" ht="3.6" customHeight="1" thickBot="1">
      <c r="A17" s="1309"/>
      <c r="B17" s="1310"/>
      <c r="C17" s="1310"/>
      <c r="D17" s="1311"/>
      <c r="E17" s="1311"/>
      <c r="F17" s="1311"/>
      <c r="G17" s="1311"/>
      <c r="H17" s="1310"/>
      <c r="I17" s="1310"/>
    </row>
    <row r="18" spans="1:9" ht="21" customHeight="1" thickBot="1"/>
    <row r="19" spans="1:9" s="4" customFormat="1" ht="17.45" customHeight="1">
      <c r="A19" s="713" t="s">
        <v>1273</v>
      </c>
      <c r="B19" s="282" t="s">
        <v>1288</v>
      </c>
      <c r="C19" s="719"/>
      <c r="D19" s="1553" t="s">
        <v>1289</v>
      </c>
      <c r="E19" s="1704"/>
      <c r="F19" s="1554" t="s">
        <v>1290</v>
      </c>
      <c r="G19" s="1554"/>
      <c r="H19" s="1554"/>
      <c r="I19" s="1554"/>
    </row>
    <row r="20" spans="1:9" s="4" customFormat="1" ht="17.45" customHeight="1">
      <c r="A20" s="705"/>
      <c r="B20" s="287" t="s">
        <v>1291</v>
      </c>
      <c r="C20" s="343"/>
      <c r="D20" s="1557" t="s">
        <v>1292</v>
      </c>
      <c r="E20" s="1566"/>
      <c r="F20" s="1557" t="s">
        <v>1293</v>
      </c>
      <c r="G20" s="1562"/>
      <c r="H20" s="1562"/>
      <c r="I20" s="1562"/>
    </row>
    <row r="21" spans="1:9" s="4" customFormat="1" ht="17.100000000000001" customHeight="1">
      <c r="A21" s="705"/>
      <c r="B21" s="246" t="s">
        <v>1294</v>
      </c>
      <c r="C21" s="1113" t="s">
        <v>1295</v>
      </c>
      <c r="D21" s="246" t="s">
        <v>1294</v>
      </c>
      <c r="E21" s="1113" t="s">
        <v>1295</v>
      </c>
      <c r="F21" s="1560" t="s">
        <v>1296</v>
      </c>
      <c r="G21" s="1561"/>
      <c r="H21" s="1826" t="s">
        <v>1295</v>
      </c>
      <c r="I21" s="1826"/>
    </row>
    <row r="22" spans="1:9" s="4" customFormat="1" ht="17.100000000000001" customHeight="1">
      <c r="A22" s="688" t="s">
        <v>1111</v>
      </c>
      <c r="B22" s="337" t="s">
        <v>1286</v>
      </c>
      <c r="C22" s="688" t="s">
        <v>1287</v>
      </c>
      <c r="D22" s="337" t="s">
        <v>1286</v>
      </c>
      <c r="E22" s="688" t="s">
        <v>1287</v>
      </c>
      <c r="F22" s="1557" t="s">
        <v>1286</v>
      </c>
      <c r="G22" s="1566"/>
      <c r="H22" s="1562" t="s">
        <v>1287</v>
      </c>
      <c r="I22" s="1562"/>
    </row>
    <row r="23" spans="1:9" s="4" customFormat="1" ht="6.6" customHeight="1">
      <c r="A23" s="65"/>
      <c r="B23" s="683"/>
      <c r="C23" s="683"/>
    </row>
    <row r="24" spans="1:9" s="4" customFormat="1" ht="33" customHeight="1">
      <c r="A24" s="66">
        <v>2012</v>
      </c>
      <c r="B24" s="426">
        <v>0</v>
      </c>
      <c r="C24" s="426">
        <v>0</v>
      </c>
      <c r="D24" s="426">
        <v>78</v>
      </c>
      <c r="E24" s="426">
        <v>508287</v>
      </c>
      <c r="F24" s="1744">
        <v>45</v>
      </c>
      <c r="G24" s="1744"/>
      <c r="H24" s="1744">
        <v>254260</v>
      </c>
      <c r="I24" s="1744"/>
    </row>
    <row r="25" spans="1:9" s="4" customFormat="1" ht="33" customHeight="1">
      <c r="A25" s="66">
        <v>2013</v>
      </c>
      <c r="B25" s="426">
        <v>0</v>
      </c>
      <c r="C25" s="426">
        <v>0</v>
      </c>
      <c r="D25" s="426">
        <v>79</v>
      </c>
      <c r="E25" s="426">
        <v>520313</v>
      </c>
      <c r="F25" s="1114"/>
      <c r="G25" s="1114">
        <v>95</v>
      </c>
      <c r="H25" s="1114"/>
      <c r="I25" s="1114">
        <v>587569</v>
      </c>
    </row>
    <row r="26" spans="1:9" s="4" customFormat="1" ht="33" customHeight="1">
      <c r="A26" s="66">
        <v>2014</v>
      </c>
      <c r="B26" s="426">
        <v>0</v>
      </c>
      <c r="C26" s="426">
        <v>0</v>
      </c>
      <c r="D26" s="426">
        <v>80</v>
      </c>
      <c r="E26" s="426">
        <v>523955</v>
      </c>
      <c r="F26" s="1216"/>
      <c r="G26" s="1216">
        <v>96</v>
      </c>
      <c r="H26" s="1216"/>
      <c r="I26" s="1216">
        <v>591682</v>
      </c>
    </row>
    <row r="27" spans="1:9" s="4" customFormat="1" ht="33" customHeight="1">
      <c r="A27" s="66">
        <v>2015</v>
      </c>
      <c r="B27" s="426">
        <v>0</v>
      </c>
      <c r="C27" s="426">
        <v>0</v>
      </c>
      <c r="D27" s="426">
        <v>77</v>
      </c>
      <c r="E27" s="426">
        <v>570685</v>
      </c>
      <c r="F27" s="1280"/>
      <c r="G27" s="1280">
        <v>88</v>
      </c>
      <c r="H27" s="1280"/>
      <c r="I27" s="1280">
        <v>621574</v>
      </c>
    </row>
    <row r="28" spans="1:9" s="4" customFormat="1" ht="33" customHeight="1">
      <c r="A28" s="66">
        <v>2016</v>
      </c>
      <c r="B28" s="426">
        <v>0</v>
      </c>
      <c r="C28" s="426">
        <v>0</v>
      </c>
      <c r="D28" s="426">
        <v>78</v>
      </c>
      <c r="E28" s="426">
        <v>556841</v>
      </c>
      <c r="F28" s="1353"/>
      <c r="G28" s="1353">
        <v>92</v>
      </c>
      <c r="H28" s="1353"/>
      <c r="I28" s="1353">
        <v>642384</v>
      </c>
    </row>
    <row r="29" spans="1:9" s="36" customFormat="1" ht="38.450000000000003" customHeight="1">
      <c r="A29" s="69">
        <v>2017</v>
      </c>
      <c r="B29" s="577">
        <v>0</v>
      </c>
      <c r="C29" s="577">
        <v>0</v>
      </c>
      <c r="D29" s="577">
        <v>94</v>
      </c>
      <c r="E29" s="577">
        <v>847266</v>
      </c>
      <c r="F29" s="1315"/>
      <c r="G29" s="1315">
        <v>97</v>
      </c>
      <c r="H29" s="1315"/>
      <c r="I29" s="1315">
        <v>658465</v>
      </c>
    </row>
    <row r="30" spans="1:9" ht="4.1500000000000004" customHeight="1" thickBot="1">
      <c r="A30" s="73"/>
      <c r="B30" s="37"/>
      <c r="C30" s="37"/>
      <c r="D30" s="37"/>
      <c r="E30" s="37"/>
      <c r="F30" s="37"/>
      <c r="G30" s="37"/>
      <c r="H30" s="39"/>
      <c r="I30" s="39"/>
    </row>
    <row r="31" spans="1:9" ht="15" customHeight="1">
      <c r="A31" s="1472" t="s">
        <v>1297</v>
      </c>
      <c r="B31" s="1472"/>
      <c r="C31" s="1115"/>
      <c r="D31" s="1115"/>
      <c r="E31" s="1115"/>
      <c r="F31" s="1115"/>
      <c r="G31" s="1115"/>
      <c r="H31" s="153"/>
      <c r="I31" s="153"/>
    </row>
    <row r="32" spans="1:9" ht="15" customHeight="1">
      <c r="A32" s="53" t="s">
        <v>1143</v>
      </c>
      <c r="B32" s="53"/>
      <c r="C32" s="1115"/>
      <c r="F32" s="1115"/>
      <c r="G32" s="1115"/>
      <c r="H32" s="153"/>
      <c r="I32" s="153"/>
    </row>
    <row r="33" spans="1:256" s="76" customFormat="1" ht="15" customHeight="1">
      <c r="E33" s="1116"/>
      <c r="F33" s="1116"/>
      <c r="G33" s="132"/>
    </row>
    <row r="35" spans="1:256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8"/>
      <c r="ID35" s="108"/>
      <c r="IE35" s="108"/>
      <c r="IF35" s="108"/>
      <c r="IG35" s="108"/>
      <c r="IH35" s="108"/>
      <c r="II35" s="108"/>
      <c r="IJ35" s="108"/>
      <c r="IK35" s="108"/>
      <c r="IL35" s="108"/>
      <c r="IM35" s="108"/>
      <c r="IN35" s="108"/>
      <c r="IO35" s="108"/>
      <c r="IP35" s="108"/>
      <c r="IQ35" s="108"/>
      <c r="IR35" s="108"/>
      <c r="IS35" s="108"/>
      <c r="IT35" s="108"/>
      <c r="IU35" s="108"/>
      <c r="IV35" s="108"/>
    </row>
    <row r="36" spans="1:256">
      <c r="A36" s="227"/>
    </row>
    <row r="37" spans="1:256">
      <c r="A37" s="227"/>
    </row>
  </sheetData>
  <mergeCells count="15">
    <mergeCell ref="A2:I2"/>
    <mergeCell ref="A3:I3"/>
    <mergeCell ref="A4:I4"/>
    <mergeCell ref="H5:I5"/>
    <mergeCell ref="D19:E19"/>
    <mergeCell ref="F19:I19"/>
    <mergeCell ref="F24:G24"/>
    <mergeCell ref="H24:I24"/>
    <mergeCell ref="A31:B31"/>
    <mergeCell ref="D20:E20"/>
    <mergeCell ref="F20:I20"/>
    <mergeCell ref="F21:G21"/>
    <mergeCell ref="H21:I21"/>
    <mergeCell ref="F22:G22"/>
    <mergeCell ref="H22:I22"/>
  </mergeCells>
  <phoneticPr fontId="4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rgb="FFFF0000"/>
  </sheetPr>
  <dimension ref="A1:N58"/>
  <sheetViews>
    <sheetView view="pageBreakPreview" topLeftCell="A7" zoomScaleNormal="100" zoomScaleSheetLayoutView="100" workbookViewId="0">
      <selection activeCell="F38" sqref="F38"/>
    </sheetView>
  </sheetViews>
  <sheetFormatPr defaultColWidth="9.140625" defaultRowHeight="12.75"/>
  <cols>
    <col min="1" max="1" width="8.7109375" style="29" customWidth="1"/>
    <col min="2" max="2" width="0.42578125" style="29" customWidth="1"/>
    <col min="3" max="3" width="6.85546875" style="29" customWidth="1"/>
    <col min="4" max="4" width="7.28515625" style="29" customWidth="1"/>
    <col min="5" max="5" width="6.7109375" style="29" customWidth="1"/>
    <col min="6" max="6" width="7.28515625" style="29" customWidth="1"/>
    <col min="7" max="7" width="6.28515625" style="29" customWidth="1"/>
    <col min="8" max="8" width="7.28515625" style="29" customWidth="1"/>
    <col min="9" max="9" width="6.7109375" style="29" customWidth="1"/>
    <col min="10" max="10" width="6.85546875" style="29" customWidth="1"/>
    <col min="11" max="11" width="6.5703125" style="29" customWidth="1"/>
    <col min="12" max="12" width="8.5703125" style="29" customWidth="1"/>
    <col min="13" max="13" width="8.7109375" style="29" customWidth="1"/>
    <col min="14" max="14" width="10" style="29" customWidth="1"/>
    <col min="15" max="256" width="9.140625" style="29"/>
    <col min="257" max="257" width="8.7109375" style="29" customWidth="1"/>
    <col min="258" max="258" width="0.42578125" style="29" customWidth="1"/>
    <col min="259" max="265" width="6.7109375" style="29" customWidth="1"/>
    <col min="266" max="266" width="7.5703125" style="29" customWidth="1"/>
    <col min="267" max="267" width="6.7109375" style="29" customWidth="1"/>
    <col min="268" max="268" width="8.5703125" style="29" customWidth="1"/>
    <col min="269" max="269" width="9.28515625" style="29" customWidth="1"/>
    <col min="270" max="270" width="10" style="29" customWidth="1"/>
    <col min="271" max="512" width="9.140625" style="29"/>
    <col min="513" max="513" width="8.7109375" style="29" customWidth="1"/>
    <col min="514" max="514" width="0.42578125" style="29" customWidth="1"/>
    <col min="515" max="521" width="6.7109375" style="29" customWidth="1"/>
    <col min="522" max="522" width="7.5703125" style="29" customWidth="1"/>
    <col min="523" max="523" width="6.7109375" style="29" customWidth="1"/>
    <col min="524" max="524" width="8.5703125" style="29" customWidth="1"/>
    <col min="525" max="525" width="9.28515625" style="29" customWidth="1"/>
    <col min="526" max="526" width="10" style="29" customWidth="1"/>
    <col min="527" max="768" width="9.140625" style="29"/>
    <col min="769" max="769" width="8.7109375" style="29" customWidth="1"/>
    <col min="770" max="770" width="0.42578125" style="29" customWidth="1"/>
    <col min="771" max="777" width="6.7109375" style="29" customWidth="1"/>
    <col min="778" max="778" width="7.5703125" style="29" customWidth="1"/>
    <col min="779" max="779" width="6.7109375" style="29" customWidth="1"/>
    <col min="780" max="780" width="8.5703125" style="29" customWidth="1"/>
    <col min="781" max="781" width="9.28515625" style="29" customWidth="1"/>
    <col min="782" max="782" width="10" style="29" customWidth="1"/>
    <col min="783" max="1024" width="9.140625" style="29"/>
    <col min="1025" max="1025" width="8.7109375" style="29" customWidth="1"/>
    <col min="1026" max="1026" width="0.42578125" style="29" customWidth="1"/>
    <col min="1027" max="1033" width="6.7109375" style="29" customWidth="1"/>
    <col min="1034" max="1034" width="7.5703125" style="29" customWidth="1"/>
    <col min="1035" max="1035" width="6.7109375" style="29" customWidth="1"/>
    <col min="1036" max="1036" width="8.5703125" style="29" customWidth="1"/>
    <col min="1037" max="1037" width="9.28515625" style="29" customWidth="1"/>
    <col min="1038" max="1038" width="10" style="29" customWidth="1"/>
    <col min="1039" max="1280" width="9.140625" style="29"/>
    <col min="1281" max="1281" width="8.7109375" style="29" customWidth="1"/>
    <col min="1282" max="1282" width="0.42578125" style="29" customWidth="1"/>
    <col min="1283" max="1289" width="6.7109375" style="29" customWidth="1"/>
    <col min="1290" max="1290" width="7.5703125" style="29" customWidth="1"/>
    <col min="1291" max="1291" width="6.7109375" style="29" customWidth="1"/>
    <col min="1292" max="1292" width="8.5703125" style="29" customWidth="1"/>
    <col min="1293" max="1293" width="9.28515625" style="29" customWidth="1"/>
    <col min="1294" max="1294" width="10" style="29" customWidth="1"/>
    <col min="1295" max="1536" width="9.140625" style="29"/>
    <col min="1537" max="1537" width="8.7109375" style="29" customWidth="1"/>
    <col min="1538" max="1538" width="0.42578125" style="29" customWidth="1"/>
    <col min="1539" max="1545" width="6.7109375" style="29" customWidth="1"/>
    <col min="1546" max="1546" width="7.5703125" style="29" customWidth="1"/>
    <col min="1547" max="1547" width="6.7109375" style="29" customWidth="1"/>
    <col min="1548" max="1548" width="8.5703125" style="29" customWidth="1"/>
    <col min="1549" max="1549" width="9.28515625" style="29" customWidth="1"/>
    <col min="1550" max="1550" width="10" style="29" customWidth="1"/>
    <col min="1551" max="1792" width="9.140625" style="29"/>
    <col min="1793" max="1793" width="8.7109375" style="29" customWidth="1"/>
    <col min="1794" max="1794" width="0.42578125" style="29" customWidth="1"/>
    <col min="1795" max="1801" width="6.7109375" style="29" customWidth="1"/>
    <col min="1802" max="1802" width="7.5703125" style="29" customWidth="1"/>
    <col min="1803" max="1803" width="6.7109375" style="29" customWidth="1"/>
    <col min="1804" max="1804" width="8.5703125" style="29" customWidth="1"/>
    <col min="1805" max="1805" width="9.28515625" style="29" customWidth="1"/>
    <col min="1806" max="1806" width="10" style="29" customWidth="1"/>
    <col min="1807" max="2048" width="9.140625" style="29"/>
    <col min="2049" max="2049" width="8.7109375" style="29" customWidth="1"/>
    <col min="2050" max="2050" width="0.42578125" style="29" customWidth="1"/>
    <col min="2051" max="2057" width="6.7109375" style="29" customWidth="1"/>
    <col min="2058" max="2058" width="7.5703125" style="29" customWidth="1"/>
    <col min="2059" max="2059" width="6.7109375" style="29" customWidth="1"/>
    <col min="2060" max="2060" width="8.5703125" style="29" customWidth="1"/>
    <col min="2061" max="2061" width="9.28515625" style="29" customWidth="1"/>
    <col min="2062" max="2062" width="10" style="29" customWidth="1"/>
    <col min="2063" max="2304" width="9.140625" style="29"/>
    <col min="2305" max="2305" width="8.7109375" style="29" customWidth="1"/>
    <col min="2306" max="2306" width="0.42578125" style="29" customWidth="1"/>
    <col min="2307" max="2313" width="6.7109375" style="29" customWidth="1"/>
    <col min="2314" max="2314" width="7.5703125" style="29" customWidth="1"/>
    <col min="2315" max="2315" width="6.7109375" style="29" customWidth="1"/>
    <col min="2316" max="2316" width="8.5703125" style="29" customWidth="1"/>
    <col min="2317" max="2317" width="9.28515625" style="29" customWidth="1"/>
    <col min="2318" max="2318" width="10" style="29" customWidth="1"/>
    <col min="2319" max="2560" width="9.140625" style="29"/>
    <col min="2561" max="2561" width="8.7109375" style="29" customWidth="1"/>
    <col min="2562" max="2562" width="0.42578125" style="29" customWidth="1"/>
    <col min="2563" max="2569" width="6.7109375" style="29" customWidth="1"/>
    <col min="2570" max="2570" width="7.5703125" style="29" customWidth="1"/>
    <col min="2571" max="2571" width="6.7109375" style="29" customWidth="1"/>
    <col min="2572" max="2572" width="8.5703125" style="29" customWidth="1"/>
    <col min="2573" max="2573" width="9.28515625" style="29" customWidth="1"/>
    <col min="2574" max="2574" width="10" style="29" customWidth="1"/>
    <col min="2575" max="2816" width="9.140625" style="29"/>
    <col min="2817" max="2817" width="8.7109375" style="29" customWidth="1"/>
    <col min="2818" max="2818" width="0.42578125" style="29" customWidth="1"/>
    <col min="2819" max="2825" width="6.7109375" style="29" customWidth="1"/>
    <col min="2826" max="2826" width="7.5703125" style="29" customWidth="1"/>
    <col min="2827" max="2827" width="6.7109375" style="29" customWidth="1"/>
    <col min="2828" max="2828" width="8.5703125" style="29" customWidth="1"/>
    <col min="2829" max="2829" width="9.28515625" style="29" customWidth="1"/>
    <col min="2830" max="2830" width="10" style="29" customWidth="1"/>
    <col min="2831" max="3072" width="9.140625" style="29"/>
    <col min="3073" max="3073" width="8.7109375" style="29" customWidth="1"/>
    <col min="3074" max="3074" width="0.42578125" style="29" customWidth="1"/>
    <col min="3075" max="3081" width="6.7109375" style="29" customWidth="1"/>
    <col min="3082" max="3082" width="7.5703125" style="29" customWidth="1"/>
    <col min="3083" max="3083" width="6.7109375" style="29" customWidth="1"/>
    <col min="3084" max="3084" width="8.5703125" style="29" customWidth="1"/>
    <col min="3085" max="3085" width="9.28515625" style="29" customWidth="1"/>
    <col min="3086" max="3086" width="10" style="29" customWidth="1"/>
    <col min="3087" max="3328" width="9.140625" style="29"/>
    <col min="3329" max="3329" width="8.7109375" style="29" customWidth="1"/>
    <col min="3330" max="3330" width="0.42578125" style="29" customWidth="1"/>
    <col min="3331" max="3337" width="6.7109375" style="29" customWidth="1"/>
    <col min="3338" max="3338" width="7.5703125" style="29" customWidth="1"/>
    <col min="3339" max="3339" width="6.7109375" style="29" customWidth="1"/>
    <col min="3340" max="3340" width="8.5703125" style="29" customWidth="1"/>
    <col min="3341" max="3341" width="9.28515625" style="29" customWidth="1"/>
    <col min="3342" max="3342" width="10" style="29" customWidth="1"/>
    <col min="3343" max="3584" width="9.140625" style="29"/>
    <col min="3585" max="3585" width="8.7109375" style="29" customWidth="1"/>
    <col min="3586" max="3586" width="0.42578125" style="29" customWidth="1"/>
    <col min="3587" max="3593" width="6.7109375" style="29" customWidth="1"/>
    <col min="3594" max="3594" width="7.5703125" style="29" customWidth="1"/>
    <col min="3595" max="3595" width="6.7109375" style="29" customWidth="1"/>
    <col min="3596" max="3596" width="8.5703125" style="29" customWidth="1"/>
    <col min="3597" max="3597" width="9.28515625" style="29" customWidth="1"/>
    <col min="3598" max="3598" width="10" style="29" customWidth="1"/>
    <col min="3599" max="3840" width="9.140625" style="29"/>
    <col min="3841" max="3841" width="8.7109375" style="29" customWidth="1"/>
    <col min="3842" max="3842" width="0.42578125" style="29" customWidth="1"/>
    <col min="3843" max="3849" width="6.7109375" style="29" customWidth="1"/>
    <col min="3850" max="3850" width="7.5703125" style="29" customWidth="1"/>
    <col min="3851" max="3851" width="6.7109375" style="29" customWidth="1"/>
    <col min="3852" max="3852" width="8.5703125" style="29" customWidth="1"/>
    <col min="3853" max="3853" width="9.28515625" style="29" customWidth="1"/>
    <col min="3854" max="3854" width="10" style="29" customWidth="1"/>
    <col min="3855" max="4096" width="9.140625" style="29"/>
    <col min="4097" max="4097" width="8.7109375" style="29" customWidth="1"/>
    <col min="4098" max="4098" width="0.42578125" style="29" customWidth="1"/>
    <col min="4099" max="4105" width="6.7109375" style="29" customWidth="1"/>
    <col min="4106" max="4106" width="7.5703125" style="29" customWidth="1"/>
    <col min="4107" max="4107" width="6.7109375" style="29" customWidth="1"/>
    <col min="4108" max="4108" width="8.5703125" style="29" customWidth="1"/>
    <col min="4109" max="4109" width="9.28515625" style="29" customWidth="1"/>
    <col min="4110" max="4110" width="10" style="29" customWidth="1"/>
    <col min="4111" max="4352" width="9.140625" style="29"/>
    <col min="4353" max="4353" width="8.7109375" style="29" customWidth="1"/>
    <col min="4354" max="4354" width="0.42578125" style="29" customWidth="1"/>
    <col min="4355" max="4361" width="6.7109375" style="29" customWidth="1"/>
    <col min="4362" max="4362" width="7.5703125" style="29" customWidth="1"/>
    <col min="4363" max="4363" width="6.7109375" style="29" customWidth="1"/>
    <col min="4364" max="4364" width="8.5703125" style="29" customWidth="1"/>
    <col min="4365" max="4365" width="9.28515625" style="29" customWidth="1"/>
    <col min="4366" max="4366" width="10" style="29" customWidth="1"/>
    <col min="4367" max="4608" width="9.140625" style="29"/>
    <col min="4609" max="4609" width="8.7109375" style="29" customWidth="1"/>
    <col min="4610" max="4610" width="0.42578125" style="29" customWidth="1"/>
    <col min="4611" max="4617" width="6.7109375" style="29" customWidth="1"/>
    <col min="4618" max="4618" width="7.5703125" style="29" customWidth="1"/>
    <col min="4619" max="4619" width="6.7109375" style="29" customWidth="1"/>
    <col min="4620" max="4620" width="8.5703125" style="29" customWidth="1"/>
    <col min="4621" max="4621" width="9.28515625" style="29" customWidth="1"/>
    <col min="4622" max="4622" width="10" style="29" customWidth="1"/>
    <col min="4623" max="4864" width="9.140625" style="29"/>
    <col min="4865" max="4865" width="8.7109375" style="29" customWidth="1"/>
    <col min="4866" max="4866" width="0.42578125" style="29" customWidth="1"/>
    <col min="4867" max="4873" width="6.7109375" style="29" customWidth="1"/>
    <col min="4874" max="4874" width="7.5703125" style="29" customWidth="1"/>
    <col min="4875" max="4875" width="6.7109375" style="29" customWidth="1"/>
    <col min="4876" max="4876" width="8.5703125" style="29" customWidth="1"/>
    <col min="4877" max="4877" width="9.28515625" style="29" customWidth="1"/>
    <col min="4878" max="4878" width="10" style="29" customWidth="1"/>
    <col min="4879" max="5120" width="9.140625" style="29"/>
    <col min="5121" max="5121" width="8.7109375" style="29" customWidth="1"/>
    <col min="5122" max="5122" width="0.42578125" style="29" customWidth="1"/>
    <col min="5123" max="5129" width="6.7109375" style="29" customWidth="1"/>
    <col min="5130" max="5130" width="7.5703125" style="29" customWidth="1"/>
    <col min="5131" max="5131" width="6.7109375" style="29" customWidth="1"/>
    <col min="5132" max="5132" width="8.5703125" style="29" customWidth="1"/>
    <col min="5133" max="5133" width="9.28515625" style="29" customWidth="1"/>
    <col min="5134" max="5134" width="10" style="29" customWidth="1"/>
    <col min="5135" max="5376" width="9.140625" style="29"/>
    <col min="5377" max="5377" width="8.7109375" style="29" customWidth="1"/>
    <col min="5378" max="5378" width="0.42578125" style="29" customWidth="1"/>
    <col min="5379" max="5385" width="6.7109375" style="29" customWidth="1"/>
    <col min="5386" max="5386" width="7.5703125" style="29" customWidth="1"/>
    <col min="5387" max="5387" width="6.7109375" style="29" customWidth="1"/>
    <col min="5388" max="5388" width="8.5703125" style="29" customWidth="1"/>
    <col min="5389" max="5389" width="9.28515625" style="29" customWidth="1"/>
    <col min="5390" max="5390" width="10" style="29" customWidth="1"/>
    <col min="5391" max="5632" width="9.140625" style="29"/>
    <col min="5633" max="5633" width="8.7109375" style="29" customWidth="1"/>
    <col min="5634" max="5634" width="0.42578125" style="29" customWidth="1"/>
    <col min="5635" max="5641" width="6.7109375" style="29" customWidth="1"/>
    <col min="5642" max="5642" width="7.5703125" style="29" customWidth="1"/>
    <col min="5643" max="5643" width="6.7109375" style="29" customWidth="1"/>
    <col min="5644" max="5644" width="8.5703125" style="29" customWidth="1"/>
    <col min="5645" max="5645" width="9.28515625" style="29" customWidth="1"/>
    <col min="5646" max="5646" width="10" style="29" customWidth="1"/>
    <col min="5647" max="5888" width="9.140625" style="29"/>
    <col min="5889" max="5889" width="8.7109375" style="29" customWidth="1"/>
    <col min="5890" max="5890" width="0.42578125" style="29" customWidth="1"/>
    <col min="5891" max="5897" width="6.7109375" style="29" customWidth="1"/>
    <col min="5898" max="5898" width="7.5703125" style="29" customWidth="1"/>
    <col min="5899" max="5899" width="6.7109375" style="29" customWidth="1"/>
    <col min="5900" max="5900" width="8.5703125" style="29" customWidth="1"/>
    <col min="5901" max="5901" width="9.28515625" style="29" customWidth="1"/>
    <col min="5902" max="5902" width="10" style="29" customWidth="1"/>
    <col min="5903" max="6144" width="9.140625" style="29"/>
    <col min="6145" max="6145" width="8.7109375" style="29" customWidth="1"/>
    <col min="6146" max="6146" width="0.42578125" style="29" customWidth="1"/>
    <col min="6147" max="6153" width="6.7109375" style="29" customWidth="1"/>
    <col min="6154" max="6154" width="7.5703125" style="29" customWidth="1"/>
    <col min="6155" max="6155" width="6.7109375" style="29" customWidth="1"/>
    <col min="6156" max="6156" width="8.5703125" style="29" customWidth="1"/>
    <col min="6157" max="6157" width="9.28515625" style="29" customWidth="1"/>
    <col min="6158" max="6158" width="10" style="29" customWidth="1"/>
    <col min="6159" max="6400" width="9.140625" style="29"/>
    <col min="6401" max="6401" width="8.7109375" style="29" customWidth="1"/>
    <col min="6402" max="6402" width="0.42578125" style="29" customWidth="1"/>
    <col min="6403" max="6409" width="6.7109375" style="29" customWidth="1"/>
    <col min="6410" max="6410" width="7.5703125" style="29" customWidth="1"/>
    <col min="6411" max="6411" width="6.7109375" style="29" customWidth="1"/>
    <col min="6412" max="6412" width="8.5703125" style="29" customWidth="1"/>
    <col min="6413" max="6413" width="9.28515625" style="29" customWidth="1"/>
    <col min="6414" max="6414" width="10" style="29" customWidth="1"/>
    <col min="6415" max="6656" width="9.140625" style="29"/>
    <col min="6657" max="6657" width="8.7109375" style="29" customWidth="1"/>
    <col min="6658" max="6658" width="0.42578125" style="29" customWidth="1"/>
    <col min="6659" max="6665" width="6.7109375" style="29" customWidth="1"/>
    <col min="6666" max="6666" width="7.5703125" style="29" customWidth="1"/>
    <col min="6667" max="6667" width="6.7109375" style="29" customWidth="1"/>
    <col min="6668" max="6668" width="8.5703125" style="29" customWidth="1"/>
    <col min="6669" max="6669" width="9.28515625" style="29" customWidth="1"/>
    <col min="6670" max="6670" width="10" style="29" customWidth="1"/>
    <col min="6671" max="6912" width="9.140625" style="29"/>
    <col min="6913" max="6913" width="8.7109375" style="29" customWidth="1"/>
    <col min="6914" max="6914" width="0.42578125" style="29" customWidth="1"/>
    <col min="6915" max="6921" width="6.7109375" style="29" customWidth="1"/>
    <col min="6922" max="6922" width="7.5703125" style="29" customWidth="1"/>
    <col min="6923" max="6923" width="6.7109375" style="29" customWidth="1"/>
    <col min="6924" max="6924" width="8.5703125" style="29" customWidth="1"/>
    <col min="6925" max="6925" width="9.28515625" style="29" customWidth="1"/>
    <col min="6926" max="6926" width="10" style="29" customWidth="1"/>
    <col min="6927" max="7168" width="9.140625" style="29"/>
    <col min="7169" max="7169" width="8.7109375" style="29" customWidth="1"/>
    <col min="7170" max="7170" width="0.42578125" style="29" customWidth="1"/>
    <col min="7171" max="7177" width="6.7109375" style="29" customWidth="1"/>
    <col min="7178" max="7178" width="7.5703125" style="29" customWidth="1"/>
    <col min="7179" max="7179" width="6.7109375" style="29" customWidth="1"/>
    <col min="7180" max="7180" width="8.5703125" style="29" customWidth="1"/>
    <col min="7181" max="7181" width="9.28515625" style="29" customWidth="1"/>
    <col min="7182" max="7182" width="10" style="29" customWidth="1"/>
    <col min="7183" max="7424" width="9.140625" style="29"/>
    <col min="7425" max="7425" width="8.7109375" style="29" customWidth="1"/>
    <col min="7426" max="7426" width="0.42578125" style="29" customWidth="1"/>
    <col min="7427" max="7433" width="6.7109375" style="29" customWidth="1"/>
    <col min="7434" max="7434" width="7.5703125" style="29" customWidth="1"/>
    <col min="7435" max="7435" width="6.7109375" style="29" customWidth="1"/>
    <col min="7436" max="7436" width="8.5703125" style="29" customWidth="1"/>
    <col min="7437" max="7437" width="9.28515625" style="29" customWidth="1"/>
    <col min="7438" max="7438" width="10" style="29" customWidth="1"/>
    <col min="7439" max="7680" width="9.140625" style="29"/>
    <col min="7681" max="7681" width="8.7109375" style="29" customWidth="1"/>
    <col min="7682" max="7682" width="0.42578125" style="29" customWidth="1"/>
    <col min="7683" max="7689" width="6.7109375" style="29" customWidth="1"/>
    <col min="7690" max="7690" width="7.5703125" style="29" customWidth="1"/>
    <col min="7691" max="7691" width="6.7109375" style="29" customWidth="1"/>
    <col min="7692" max="7692" width="8.5703125" style="29" customWidth="1"/>
    <col min="7693" max="7693" width="9.28515625" style="29" customWidth="1"/>
    <col min="7694" max="7694" width="10" style="29" customWidth="1"/>
    <col min="7695" max="7936" width="9.140625" style="29"/>
    <col min="7937" max="7937" width="8.7109375" style="29" customWidth="1"/>
    <col min="7938" max="7938" width="0.42578125" style="29" customWidth="1"/>
    <col min="7939" max="7945" width="6.7109375" style="29" customWidth="1"/>
    <col min="7946" max="7946" width="7.5703125" style="29" customWidth="1"/>
    <col min="7947" max="7947" width="6.7109375" style="29" customWidth="1"/>
    <col min="7948" max="7948" width="8.5703125" style="29" customWidth="1"/>
    <col min="7949" max="7949" width="9.28515625" style="29" customWidth="1"/>
    <col min="7950" max="7950" width="10" style="29" customWidth="1"/>
    <col min="7951" max="8192" width="9.140625" style="29"/>
    <col min="8193" max="8193" width="8.7109375" style="29" customWidth="1"/>
    <col min="8194" max="8194" width="0.42578125" style="29" customWidth="1"/>
    <col min="8195" max="8201" width="6.7109375" style="29" customWidth="1"/>
    <col min="8202" max="8202" width="7.5703125" style="29" customWidth="1"/>
    <col min="8203" max="8203" width="6.7109375" style="29" customWidth="1"/>
    <col min="8204" max="8204" width="8.5703125" style="29" customWidth="1"/>
    <col min="8205" max="8205" width="9.28515625" style="29" customWidth="1"/>
    <col min="8206" max="8206" width="10" style="29" customWidth="1"/>
    <col min="8207" max="8448" width="9.140625" style="29"/>
    <col min="8449" max="8449" width="8.7109375" style="29" customWidth="1"/>
    <col min="8450" max="8450" width="0.42578125" style="29" customWidth="1"/>
    <col min="8451" max="8457" width="6.7109375" style="29" customWidth="1"/>
    <col min="8458" max="8458" width="7.5703125" style="29" customWidth="1"/>
    <col min="8459" max="8459" width="6.7109375" style="29" customWidth="1"/>
    <col min="8460" max="8460" width="8.5703125" style="29" customWidth="1"/>
    <col min="8461" max="8461" width="9.28515625" style="29" customWidth="1"/>
    <col min="8462" max="8462" width="10" style="29" customWidth="1"/>
    <col min="8463" max="8704" width="9.140625" style="29"/>
    <col min="8705" max="8705" width="8.7109375" style="29" customWidth="1"/>
    <col min="8706" max="8706" width="0.42578125" style="29" customWidth="1"/>
    <col min="8707" max="8713" width="6.7109375" style="29" customWidth="1"/>
    <col min="8714" max="8714" width="7.5703125" style="29" customWidth="1"/>
    <col min="8715" max="8715" width="6.7109375" style="29" customWidth="1"/>
    <col min="8716" max="8716" width="8.5703125" style="29" customWidth="1"/>
    <col min="8717" max="8717" width="9.28515625" style="29" customWidth="1"/>
    <col min="8718" max="8718" width="10" style="29" customWidth="1"/>
    <col min="8719" max="8960" width="9.140625" style="29"/>
    <col min="8961" max="8961" width="8.7109375" style="29" customWidth="1"/>
    <col min="8962" max="8962" width="0.42578125" style="29" customWidth="1"/>
    <col min="8963" max="8969" width="6.7109375" style="29" customWidth="1"/>
    <col min="8970" max="8970" width="7.5703125" style="29" customWidth="1"/>
    <col min="8971" max="8971" width="6.7109375" style="29" customWidth="1"/>
    <col min="8972" max="8972" width="8.5703125" style="29" customWidth="1"/>
    <col min="8973" max="8973" width="9.28515625" style="29" customWidth="1"/>
    <col min="8974" max="8974" width="10" style="29" customWidth="1"/>
    <col min="8975" max="9216" width="9.140625" style="29"/>
    <col min="9217" max="9217" width="8.7109375" style="29" customWidth="1"/>
    <col min="9218" max="9218" width="0.42578125" style="29" customWidth="1"/>
    <col min="9219" max="9225" width="6.7109375" style="29" customWidth="1"/>
    <col min="9226" max="9226" width="7.5703125" style="29" customWidth="1"/>
    <col min="9227" max="9227" width="6.7109375" style="29" customWidth="1"/>
    <col min="9228" max="9228" width="8.5703125" style="29" customWidth="1"/>
    <col min="9229" max="9229" width="9.28515625" style="29" customWidth="1"/>
    <col min="9230" max="9230" width="10" style="29" customWidth="1"/>
    <col min="9231" max="9472" width="9.140625" style="29"/>
    <col min="9473" max="9473" width="8.7109375" style="29" customWidth="1"/>
    <col min="9474" max="9474" width="0.42578125" style="29" customWidth="1"/>
    <col min="9475" max="9481" width="6.7109375" style="29" customWidth="1"/>
    <col min="9482" max="9482" width="7.5703125" style="29" customWidth="1"/>
    <col min="9483" max="9483" width="6.7109375" style="29" customWidth="1"/>
    <col min="9484" max="9484" width="8.5703125" style="29" customWidth="1"/>
    <col min="9485" max="9485" width="9.28515625" style="29" customWidth="1"/>
    <col min="9486" max="9486" width="10" style="29" customWidth="1"/>
    <col min="9487" max="9728" width="9.140625" style="29"/>
    <col min="9729" max="9729" width="8.7109375" style="29" customWidth="1"/>
    <col min="9730" max="9730" width="0.42578125" style="29" customWidth="1"/>
    <col min="9731" max="9737" width="6.7109375" style="29" customWidth="1"/>
    <col min="9738" max="9738" width="7.5703125" style="29" customWidth="1"/>
    <col min="9739" max="9739" width="6.7109375" style="29" customWidth="1"/>
    <col min="9740" max="9740" width="8.5703125" style="29" customWidth="1"/>
    <col min="9741" max="9741" width="9.28515625" style="29" customWidth="1"/>
    <col min="9742" max="9742" width="10" style="29" customWidth="1"/>
    <col min="9743" max="9984" width="9.140625" style="29"/>
    <col min="9985" max="9985" width="8.7109375" style="29" customWidth="1"/>
    <col min="9986" max="9986" width="0.42578125" style="29" customWidth="1"/>
    <col min="9987" max="9993" width="6.7109375" style="29" customWidth="1"/>
    <col min="9994" max="9994" width="7.5703125" style="29" customWidth="1"/>
    <col min="9995" max="9995" width="6.7109375" style="29" customWidth="1"/>
    <col min="9996" max="9996" width="8.5703125" style="29" customWidth="1"/>
    <col min="9997" max="9997" width="9.28515625" style="29" customWidth="1"/>
    <col min="9998" max="9998" width="10" style="29" customWidth="1"/>
    <col min="9999" max="10240" width="9.140625" style="29"/>
    <col min="10241" max="10241" width="8.7109375" style="29" customWidth="1"/>
    <col min="10242" max="10242" width="0.42578125" style="29" customWidth="1"/>
    <col min="10243" max="10249" width="6.7109375" style="29" customWidth="1"/>
    <col min="10250" max="10250" width="7.5703125" style="29" customWidth="1"/>
    <col min="10251" max="10251" width="6.7109375" style="29" customWidth="1"/>
    <col min="10252" max="10252" width="8.5703125" style="29" customWidth="1"/>
    <col min="10253" max="10253" width="9.28515625" style="29" customWidth="1"/>
    <col min="10254" max="10254" width="10" style="29" customWidth="1"/>
    <col min="10255" max="10496" width="9.140625" style="29"/>
    <col min="10497" max="10497" width="8.7109375" style="29" customWidth="1"/>
    <col min="10498" max="10498" width="0.42578125" style="29" customWidth="1"/>
    <col min="10499" max="10505" width="6.7109375" style="29" customWidth="1"/>
    <col min="10506" max="10506" width="7.5703125" style="29" customWidth="1"/>
    <col min="10507" max="10507" width="6.7109375" style="29" customWidth="1"/>
    <col min="10508" max="10508" width="8.5703125" style="29" customWidth="1"/>
    <col min="10509" max="10509" width="9.28515625" style="29" customWidth="1"/>
    <col min="10510" max="10510" width="10" style="29" customWidth="1"/>
    <col min="10511" max="10752" width="9.140625" style="29"/>
    <col min="10753" max="10753" width="8.7109375" style="29" customWidth="1"/>
    <col min="10754" max="10754" width="0.42578125" style="29" customWidth="1"/>
    <col min="10755" max="10761" width="6.7109375" style="29" customWidth="1"/>
    <col min="10762" max="10762" width="7.5703125" style="29" customWidth="1"/>
    <col min="10763" max="10763" width="6.7109375" style="29" customWidth="1"/>
    <col min="10764" max="10764" width="8.5703125" style="29" customWidth="1"/>
    <col min="10765" max="10765" width="9.28515625" style="29" customWidth="1"/>
    <col min="10766" max="10766" width="10" style="29" customWidth="1"/>
    <col min="10767" max="11008" width="9.140625" style="29"/>
    <col min="11009" max="11009" width="8.7109375" style="29" customWidth="1"/>
    <col min="11010" max="11010" width="0.42578125" style="29" customWidth="1"/>
    <col min="11011" max="11017" width="6.7109375" style="29" customWidth="1"/>
    <col min="11018" max="11018" width="7.5703125" style="29" customWidth="1"/>
    <col min="11019" max="11019" width="6.7109375" style="29" customWidth="1"/>
    <col min="11020" max="11020" width="8.5703125" style="29" customWidth="1"/>
    <col min="11021" max="11021" width="9.28515625" style="29" customWidth="1"/>
    <col min="11022" max="11022" width="10" style="29" customWidth="1"/>
    <col min="11023" max="11264" width="9.140625" style="29"/>
    <col min="11265" max="11265" width="8.7109375" style="29" customWidth="1"/>
    <col min="11266" max="11266" width="0.42578125" style="29" customWidth="1"/>
    <col min="11267" max="11273" width="6.7109375" style="29" customWidth="1"/>
    <col min="11274" max="11274" width="7.5703125" style="29" customWidth="1"/>
    <col min="11275" max="11275" width="6.7109375" style="29" customWidth="1"/>
    <col min="11276" max="11276" width="8.5703125" style="29" customWidth="1"/>
    <col min="11277" max="11277" width="9.28515625" style="29" customWidth="1"/>
    <col min="11278" max="11278" width="10" style="29" customWidth="1"/>
    <col min="11279" max="11520" width="9.140625" style="29"/>
    <col min="11521" max="11521" width="8.7109375" style="29" customWidth="1"/>
    <col min="11522" max="11522" width="0.42578125" style="29" customWidth="1"/>
    <col min="11523" max="11529" width="6.7109375" style="29" customWidth="1"/>
    <col min="11530" max="11530" width="7.5703125" style="29" customWidth="1"/>
    <col min="11531" max="11531" width="6.7109375" style="29" customWidth="1"/>
    <col min="11532" max="11532" width="8.5703125" style="29" customWidth="1"/>
    <col min="11533" max="11533" width="9.28515625" style="29" customWidth="1"/>
    <col min="11534" max="11534" width="10" style="29" customWidth="1"/>
    <col min="11535" max="11776" width="9.140625" style="29"/>
    <col min="11777" max="11777" width="8.7109375" style="29" customWidth="1"/>
    <col min="11778" max="11778" width="0.42578125" style="29" customWidth="1"/>
    <col min="11779" max="11785" width="6.7109375" style="29" customWidth="1"/>
    <col min="11786" max="11786" width="7.5703125" style="29" customWidth="1"/>
    <col min="11787" max="11787" width="6.7109375" style="29" customWidth="1"/>
    <col min="11788" max="11788" width="8.5703125" style="29" customWidth="1"/>
    <col min="11789" max="11789" width="9.28515625" style="29" customWidth="1"/>
    <col min="11790" max="11790" width="10" style="29" customWidth="1"/>
    <col min="11791" max="12032" width="9.140625" style="29"/>
    <col min="12033" max="12033" width="8.7109375" style="29" customWidth="1"/>
    <col min="12034" max="12034" width="0.42578125" style="29" customWidth="1"/>
    <col min="12035" max="12041" width="6.7109375" style="29" customWidth="1"/>
    <col min="12042" max="12042" width="7.5703125" style="29" customWidth="1"/>
    <col min="12043" max="12043" width="6.7109375" style="29" customWidth="1"/>
    <col min="12044" max="12044" width="8.5703125" style="29" customWidth="1"/>
    <col min="12045" max="12045" width="9.28515625" style="29" customWidth="1"/>
    <col min="12046" max="12046" width="10" style="29" customWidth="1"/>
    <col min="12047" max="12288" width="9.140625" style="29"/>
    <col min="12289" max="12289" width="8.7109375" style="29" customWidth="1"/>
    <col min="12290" max="12290" width="0.42578125" style="29" customWidth="1"/>
    <col min="12291" max="12297" width="6.7109375" style="29" customWidth="1"/>
    <col min="12298" max="12298" width="7.5703125" style="29" customWidth="1"/>
    <col min="12299" max="12299" width="6.7109375" style="29" customWidth="1"/>
    <col min="12300" max="12300" width="8.5703125" style="29" customWidth="1"/>
    <col min="12301" max="12301" width="9.28515625" style="29" customWidth="1"/>
    <col min="12302" max="12302" width="10" style="29" customWidth="1"/>
    <col min="12303" max="12544" width="9.140625" style="29"/>
    <col min="12545" max="12545" width="8.7109375" style="29" customWidth="1"/>
    <col min="12546" max="12546" width="0.42578125" style="29" customWidth="1"/>
    <col min="12547" max="12553" width="6.7109375" style="29" customWidth="1"/>
    <col min="12554" max="12554" width="7.5703125" style="29" customWidth="1"/>
    <col min="12555" max="12555" width="6.7109375" style="29" customWidth="1"/>
    <col min="12556" max="12556" width="8.5703125" style="29" customWidth="1"/>
    <col min="12557" max="12557" width="9.28515625" style="29" customWidth="1"/>
    <col min="12558" max="12558" width="10" style="29" customWidth="1"/>
    <col min="12559" max="12800" width="9.140625" style="29"/>
    <col min="12801" max="12801" width="8.7109375" style="29" customWidth="1"/>
    <col min="12802" max="12802" width="0.42578125" style="29" customWidth="1"/>
    <col min="12803" max="12809" width="6.7109375" style="29" customWidth="1"/>
    <col min="12810" max="12810" width="7.5703125" style="29" customWidth="1"/>
    <col min="12811" max="12811" width="6.7109375" style="29" customWidth="1"/>
    <col min="12812" max="12812" width="8.5703125" style="29" customWidth="1"/>
    <col min="12813" max="12813" width="9.28515625" style="29" customWidth="1"/>
    <col min="12814" max="12814" width="10" style="29" customWidth="1"/>
    <col min="12815" max="13056" width="9.140625" style="29"/>
    <col min="13057" max="13057" width="8.7109375" style="29" customWidth="1"/>
    <col min="13058" max="13058" width="0.42578125" style="29" customWidth="1"/>
    <col min="13059" max="13065" width="6.7109375" style="29" customWidth="1"/>
    <col min="13066" max="13066" width="7.5703125" style="29" customWidth="1"/>
    <col min="13067" max="13067" width="6.7109375" style="29" customWidth="1"/>
    <col min="13068" max="13068" width="8.5703125" style="29" customWidth="1"/>
    <col min="13069" max="13069" width="9.28515625" style="29" customWidth="1"/>
    <col min="13070" max="13070" width="10" style="29" customWidth="1"/>
    <col min="13071" max="13312" width="9.140625" style="29"/>
    <col min="13313" max="13313" width="8.7109375" style="29" customWidth="1"/>
    <col min="13314" max="13314" width="0.42578125" style="29" customWidth="1"/>
    <col min="13315" max="13321" width="6.7109375" style="29" customWidth="1"/>
    <col min="13322" max="13322" width="7.5703125" style="29" customWidth="1"/>
    <col min="13323" max="13323" width="6.7109375" style="29" customWidth="1"/>
    <col min="13324" max="13324" width="8.5703125" style="29" customWidth="1"/>
    <col min="13325" max="13325" width="9.28515625" style="29" customWidth="1"/>
    <col min="13326" max="13326" width="10" style="29" customWidth="1"/>
    <col min="13327" max="13568" width="9.140625" style="29"/>
    <col min="13569" max="13569" width="8.7109375" style="29" customWidth="1"/>
    <col min="13570" max="13570" width="0.42578125" style="29" customWidth="1"/>
    <col min="13571" max="13577" width="6.7109375" style="29" customWidth="1"/>
    <col min="13578" max="13578" width="7.5703125" style="29" customWidth="1"/>
    <col min="13579" max="13579" width="6.7109375" style="29" customWidth="1"/>
    <col min="13580" max="13580" width="8.5703125" style="29" customWidth="1"/>
    <col min="13581" max="13581" width="9.28515625" style="29" customWidth="1"/>
    <col min="13582" max="13582" width="10" style="29" customWidth="1"/>
    <col min="13583" max="13824" width="9.140625" style="29"/>
    <col min="13825" max="13825" width="8.7109375" style="29" customWidth="1"/>
    <col min="13826" max="13826" width="0.42578125" style="29" customWidth="1"/>
    <col min="13827" max="13833" width="6.7109375" style="29" customWidth="1"/>
    <col min="13834" max="13834" width="7.5703125" style="29" customWidth="1"/>
    <col min="13835" max="13835" width="6.7109375" style="29" customWidth="1"/>
    <col min="13836" max="13836" width="8.5703125" style="29" customWidth="1"/>
    <col min="13837" max="13837" width="9.28515625" style="29" customWidth="1"/>
    <col min="13838" max="13838" width="10" style="29" customWidth="1"/>
    <col min="13839" max="14080" width="9.140625" style="29"/>
    <col min="14081" max="14081" width="8.7109375" style="29" customWidth="1"/>
    <col min="14082" max="14082" width="0.42578125" style="29" customWidth="1"/>
    <col min="14083" max="14089" width="6.7109375" style="29" customWidth="1"/>
    <col min="14090" max="14090" width="7.5703125" style="29" customWidth="1"/>
    <col min="14091" max="14091" width="6.7109375" style="29" customWidth="1"/>
    <col min="14092" max="14092" width="8.5703125" style="29" customWidth="1"/>
    <col min="14093" max="14093" width="9.28515625" style="29" customWidth="1"/>
    <col min="14094" max="14094" width="10" style="29" customWidth="1"/>
    <col min="14095" max="14336" width="9.140625" style="29"/>
    <col min="14337" max="14337" width="8.7109375" style="29" customWidth="1"/>
    <col min="14338" max="14338" width="0.42578125" style="29" customWidth="1"/>
    <col min="14339" max="14345" width="6.7109375" style="29" customWidth="1"/>
    <col min="14346" max="14346" width="7.5703125" style="29" customWidth="1"/>
    <col min="14347" max="14347" width="6.7109375" style="29" customWidth="1"/>
    <col min="14348" max="14348" width="8.5703125" style="29" customWidth="1"/>
    <col min="14349" max="14349" width="9.28515625" style="29" customWidth="1"/>
    <col min="14350" max="14350" width="10" style="29" customWidth="1"/>
    <col min="14351" max="14592" width="9.140625" style="29"/>
    <col min="14593" max="14593" width="8.7109375" style="29" customWidth="1"/>
    <col min="14594" max="14594" width="0.42578125" style="29" customWidth="1"/>
    <col min="14595" max="14601" width="6.7109375" style="29" customWidth="1"/>
    <col min="14602" max="14602" width="7.5703125" style="29" customWidth="1"/>
    <col min="14603" max="14603" width="6.7109375" style="29" customWidth="1"/>
    <col min="14604" max="14604" width="8.5703125" style="29" customWidth="1"/>
    <col min="14605" max="14605" width="9.28515625" style="29" customWidth="1"/>
    <col min="14606" max="14606" width="10" style="29" customWidth="1"/>
    <col min="14607" max="14848" width="9.140625" style="29"/>
    <col min="14849" max="14849" width="8.7109375" style="29" customWidth="1"/>
    <col min="14850" max="14850" width="0.42578125" style="29" customWidth="1"/>
    <col min="14851" max="14857" width="6.7109375" style="29" customWidth="1"/>
    <col min="14858" max="14858" width="7.5703125" style="29" customWidth="1"/>
    <col min="14859" max="14859" width="6.7109375" style="29" customWidth="1"/>
    <col min="14860" max="14860" width="8.5703125" style="29" customWidth="1"/>
    <col min="14861" max="14861" width="9.28515625" style="29" customWidth="1"/>
    <col min="14862" max="14862" width="10" style="29" customWidth="1"/>
    <col min="14863" max="15104" width="9.140625" style="29"/>
    <col min="15105" max="15105" width="8.7109375" style="29" customWidth="1"/>
    <col min="15106" max="15106" width="0.42578125" style="29" customWidth="1"/>
    <col min="15107" max="15113" width="6.7109375" style="29" customWidth="1"/>
    <col min="15114" max="15114" width="7.5703125" style="29" customWidth="1"/>
    <col min="15115" max="15115" width="6.7109375" style="29" customWidth="1"/>
    <col min="15116" max="15116" width="8.5703125" style="29" customWidth="1"/>
    <col min="15117" max="15117" width="9.28515625" style="29" customWidth="1"/>
    <col min="15118" max="15118" width="10" style="29" customWidth="1"/>
    <col min="15119" max="15360" width="9.140625" style="29"/>
    <col min="15361" max="15361" width="8.7109375" style="29" customWidth="1"/>
    <col min="15362" max="15362" width="0.42578125" style="29" customWidth="1"/>
    <col min="15363" max="15369" width="6.7109375" style="29" customWidth="1"/>
    <col min="15370" max="15370" width="7.5703125" style="29" customWidth="1"/>
    <col min="15371" max="15371" width="6.7109375" style="29" customWidth="1"/>
    <col min="15372" max="15372" width="8.5703125" style="29" customWidth="1"/>
    <col min="15373" max="15373" width="9.28515625" style="29" customWidth="1"/>
    <col min="15374" max="15374" width="10" style="29" customWidth="1"/>
    <col min="15375" max="15616" width="9.140625" style="29"/>
    <col min="15617" max="15617" width="8.7109375" style="29" customWidth="1"/>
    <col min="15618" max="15618" width="0.42578125" style="29" customWidth="1"/>
    <col min="15619" max="15625" width="6.7109375" style="29" customWidth="1"/>
    <col min="15626" max="15626" width="7.5703125" style="29" customWidth="1"/>
    <col min="15627" max="15627" width="6.7109375" style="29" customWidth="1"/>
    <col min="15628" max="15628" width="8.5703125" style="29" customWidth="1"/>
    <col min="15629" max="15629" width="9.28515625" style="29" customWidth="1"/>
    <col min="15630" max="15630" width="10" style="29" customWidth="1"/>
    <col min="15631" max="15872" width="9.140625" style="29"/>
    <col min="15873" max="15873" width="8.7109375" style="29" customWidth="1"/>
    <col min="15874" max="15874" width="0.42578125" style="29" customWidth="1"/>
    <col min="15875" max="15881" width="6.7109375" style="29" customWidth="1"/>
    <col min="15882" max="15882" width="7.5703125" style="29" customWidth="1"/>
    <col min="15883" max="15883" width="6.7109375" style="29" customWidth="1"/>
    <col min="15884" max="15884" width="8.5703125" style="29" customWidth="1"/>
    <col min="15885" max="15885" width="9.28515625" style="29" customWidth="1"/>
    <col min="15886" max="15886" width="10" style="29" customWidth="1"/>
    <col min="15887" max="16128" width="9.140625" style="29"/>
    <col min="16129" max="16129" width="8.7109375" style="29" customWidth="1"/>
    <col min="16130" max="16130" width="0.42578125" style="29" customWidth="1"/>
    <col min="16131" max="16137" width="6.7109375" style="29" customWidth="1"/>
    <col min="16138" max="16138" width="7.5703125" style="29" customWidth="1"/>
    <col min="16139" max="16139" width="6.7109375" style="29" customWidth="1"/>
    <col min="16140" max="16140" width="8.5703125" style="29" customWidth="1"/>
    <col min="16141" max="16141" width="9.28515625" style="29" customWidth="1"/>
    <col min="16142" max="16142" width="10" style="29" customWidth="1"/>
    <col min="16143" max="16384" width="9.140625" style="29"/>
  </cols>
  <sheetData>
    <row r="1" spans="1:14" ht="24.95" customHeight="1">
      <c r="N1" s="664" t="s">
        <v>1298</v>
      </c>
    </row>
    <row r="2" spans="1:14" s="1" customFormat="1" ht="21.95" customHeight="1">
      <c r="A2" s="77"/>
      <c r="N2" s="230"/>
    </row>
    <row r="3" spans="1:14" s="4" customFormat="1" ht="21.95" customHeight="1">
      <c r="A3" s="1464" t="s">
        <v>1299</v>
      </c>
      <c r="B3" s="1464"/>
      <c r="C3" s="1464"/>
      <c r="D3" s="1464"/>
      <c r="E3" s="1464"/>
      <c r="F3" s="1464"/>
      <c r="G3" s="1464"/>
      <c r="H3" s="1464"/>
      <c r="I3" s="1464"/>
      <c r="J3" s="1464"/>
      <c r="K3" s="1464"/>
      <c r="L3" s="1464"/>
      <c r="M3" s="1464"/>
      <c r="N3" s="1464"/>
    </row>
    <row r="4" spans="1:14" s="5" customFormat="1" ht="21.95" customHeight="1">
      <c r="A4" s="1537" t="s">
        <v>1300</v>
      </c>
      <c r="B4" s="1537"/>
      <c r="C4" s="1537"/>
      <c r="D4" s="1537"/>
      <c r="E4" s="1537"/>
      <c r="F4" s="1537"/>
      <c r="G4" s="1537"/>
      <c r="H4" s="1537"/>
      <c r="I4" s="1537"/>
      <c r="J4" s="1537"/>
      <c r="K4" s="1537"/>
      <c r="L4" s="1537"/>
      <c r="M4" s="1537"/>
      <c r="N4" s="1537"/>
    </row>
    <row r="5" spans="1:14" s="131" customFormat="1" ht="15.95" customHeight="1" thickBot="1">
      <c r="A5" s="53" t="s">
        <v>1301</v>
      </c>
      <c r="B5" s="147"/>
      <c r="M5" s="1666" t="s">
        <v>1302</v>
      </c>
      <c r="N5" s="1666"/>
    </row>
    <row r="6" spans="1:14" s="4" customFormat="1" ht="23.1" customHeight="1">
      <c r="A6" s="711" t="s">
        <v>211</v>
      </c>
      <c r="B6" s="1117"/>
      <c r="C6" s="1579">
        <v>2012</v>
      </c>
      <c r="D6" s="1581"/>
      <c r="E6" s="1579">
        <v>2013</v>
      </c>
      <c r="F6" s="1581"/>
      <c r="G6" s="1579">
        <v>2014</v>
      </c>
      <c r="H6" s="1581"/>
      <c r="I6" s="1579">
        <v>2015</v>
      </c>
      <c r="J6" s="1581"/>
      <c r="K6" s="1579">
        <v>2016</v>
      </c>
      <c r="L6" s="1580"/>
      <c r="M6" s="1833">
        <v>2017</v>
      </c>
      <c r="N6" s="1834"/>
    </row>
    <row r="7" spans="1:14" s="4" customFormat="1" ht="23.1" customHeight="1">
      <c r="A7" s="332" t="s">
        <v>1303</v>
      </c>
      <c r="B7" s="1118"/>
      <c r="C7" s="1347" t="s">
        <v>1296</v>
      </c>
      <c r="D7" s="1347" t="s">
        <v>1304</v>
      </c>
      <c r="E7" s="1347" t="s">
        <v>1296</v>
      </c>
      <c r="F7" s="334" t="s">
        <v>1304</v>
      </c>
      <c r="G7" s="1347" t="s">
        <v>1281</v>
      </c>
      <c r="H7" s="334" t="s">
        <v>1282</v>
      </c>
      <c r="I7" s="1347" t="s">
        <v>1281</v>
      </c>
      <c r="J7" s="1351" t="s">
        <v>1282</v>
      </c>
      <c r="K7" s="334" t="s">
        <v>1281</v>
      </c>
      <c r="L7" s="1351" t="s">
        <v>1282</v>
      </c>
      <c r="M7" s="1240" t="s">
        <v>1305</v>
      </c>
      <c r="N7" s="1119" t="s">
        <v>1306</v>
      </c>
    </row>
    <row r="8" spans="1:14" s="4" customFormat="1" ht="17.45" customHeight="1">
      <c r="A8" s="696" t="s">
        <v>211</v>
      </c>
      <c r="B8" s="697"/>
      <c r="C8" s="337" t="s">
        <v>850</v>
      </c>
      <c r="D8" s="1344" t="s">
        <v>892</v>
      </c>
      <c r="E8" s="337" t="s">
        <v>850</v>
      </c>
      <c r="F8" s="337" t="s">
        <v>892</v>
      </c>
      <c r="G8" s="1345" t="s">
        <v>850</v>
      </c>
      <c r="H8" s="337" t="s">
        <v>892</v>
      </c>
      <c r="I8" s="1345" t="s">
        <v>850</v>
      </c>
      <c r="J8" s="1344" t="s">
        <v>892</v>
      </c>
      <c r="K8" s="337" t="s">
        <v>850</v>
      </c>
      <c r="L8" s="1344" t="s">
        <v>892</v>
      </c>
      <c r="M8" s="1241" t="s">
        <v>850</v>
      </c>
      <c r="N8" s="1120" t="s">
        <v>892</v>
      </c>
    </row>
    <row r="9" spans="1:14" s="150" customFormat="1" ht="3" customHeight="1">
      <c r="A9" s="683"/>
      <c r="B9" s="65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1121"/>
      <c r="N9" s="1121"/>
    </row>
    <row r="10" spans="1:14" s="36" customFormat="1" ht="14.25" customHeight="1">
      <c r="A10" s="1122" t="s">
        <v>1307</v>
      </c>
      <c r="B10" s="95"/>
      <c r="C10" s="1237">
        <v>26393</v>
      </c>
      <c r="D10" s="600">
        <v>118612</v>
      </c>
      <c r="E10" s="600">
        <v>26393</v>
      </c>
      <c r="F10" s="600">
        <v>118612</v>
      </c>
      <c r="G10" s="600">
        <v>26318</v>
      </c>
      <c r="H10" s="600">
        <v>112318</v>
      </c>
      <c r="I10" s="600">
        <v>35087</v>
      </c>
      <c r="J10" s="600">
        <v>26903</v>
      </c>
      <c r="K10" s="600">
        <v>48475</v>
      </c>
      <c r="L10" s="600">
        <v>211405</v>
      </c>
      <c r="M10" s="602">
        <v>29393</v>
      </c>
      <c r="N10" s="602">
        <v>209597</v>
      </c>
    </row>
    <row r="11" spans="1:14" s="4" customFormat="1" ht="14.25" customHeight="1">
      <c r="A11" s="1122" t="s">
        <v>1308</v>
      </c>
      <c r="B11" s="95"/>
      <c r="C11" s="1238">
        <v>9199</v>
      </c>
      <c r="D11" s="1123">
        <v>65896</v>
      </c>
      <c r="E11" s="1123">
        <v>9199</v>
      </c>
      <c r="F11" s="1123">
        <v>65896</v>
      </c>
      <c r="G11" s="1123">
        <v>6516</v>
      </c>
      <c r="H11" s="1123">
        <v>31719</v>
      </c>
      <c r="I11" s="1123">
        <v>6219</v>
      </c>
      <c r="J11" s="1123">
        <v>26903</v>
      </c>
      <c r="K11" s="1123">
        <v>8135</v>
      </c>
      <c r="L11" s="1123">
        <v>34898</v>
      </c>
      <c r="M11" s="1124">
        <v>1862</v>
      </c>
      <c r="N11" s="1124">
        <v>29262</v>
      </c>
    </row>
    <row r="12" spans="1:14" s="4" customFormat="1" ht="14.25" customHeight="1">
      <c r="A12" s="1122" t="s">
        <v>1309</v>
      </c>
      <c r="B12" s="95"/>
      <c r="C12" s="1239">
        <v>0</v>
      </c>
      <c r="D12" s="1125">
        <v>0</v>
      </c>
      <c r="E12" s="1125">
        <v>0</v>
      </c>
      <c r="F12" s="1125">
        <v>0</v>
      </c>
      <c r="G12" s="1125">
        <v>0</v>
      </c>
      <c r="H12" s="1125">
        <v>0</v>
      </c>
      <c r="I12" s="1125">
        <v>0</v>
      </c>
      <c r="J12" s="1125">
        <v>0</v>
      </c>
      <c r="K12" s="1125" t="s">
        <v>1582</v>
      </c>
      <c r="L12" s="1125" t="s">
        <v>1582</v>
      </c>
      <c r="M12" s="1252">
        <v>8</v>
      </c>
      <c r="N12" s="1252">
        <v>258</v>
      </c>
    </row>
    <row r="13" spans="1:14" s="4" customFormat="1" ht="14.25" customHeight="1">
      <c r="A13" s="1122" t="s">
        <v>1310</v>
      </c>
      <c r="B13" s="95"/>
      <c r="C13" s="1238">
        <v>0</v>
      </c>
      <c r="D13" s="1123">
        <v>0</v>
      </c>
      <c r="E13" s="1123">
        <v>0</v>
      </c>
      <c r="F13" s="1123">
        <v>0</v>
      </c>
      <c r="G13" s="1123">
        <v>0</v>
      </c>
      <c r="H13" s="1123">
        <v>0</v>
      </c>
      <c r="I13" s="1123">
        <v>0</v>
      </c>
      <c r="J13" s="1123">
        <v>0</v>
      </c>
      <c r="K13" s="1123">
        <v>12</v>
      </c>
      <c r="L13" s="1123">
        <v>52</v>
      </c>
      <c r="M13" s="1126" t="s">
        <v>1582</v>
      </c>
      <c r="N13" s="1126" t="s">
        <v>1582</v>
      </c>
    </row>
    <row r="14" spans="1:14" s="4" customFormat="1" ht="14.25" customHeight="1">
      <c r="A14" s="1122" t="s">
        <v>1311</v>
      </c>
      <c r="B14" s="95"/>
      <c r="C14" s="1238">
        <v>337</v>
      </c>
      <c r="D14" s="1123">
        <v>3371</v>
      </c>
      <c r="E14" s="1123">
        <v>337</v>
      </c>
      <c r="F14" s="1123">
        <v>3371</v>
      </c>
      <c r="G14" s="1123">
        <v>117</v>
      </c>
      <c r="H14" s="1123">
        <v>1479</v>
      </c>
      <c r="I14" s="1123">
        <v>183</v>
      </c>
      <c r="J14" s="1123">
        <v>1592</v>
      </c>
      <c r="K14" s="1123">
        <v>330</v>
      </c>
      <c r="L14" s="1123">
        <v>1843</v>
      </c>
      <c r="M14" s="1124">
        <v>214</v>
      </c>
      <c r="N14" s="1124">
        <v>1900</v>
      </c>
    </row>
    <row r="15" spans="1:14" s="4" customFormat="1" ht="14.25" customHeight="1">
      <c r="A15" s="1122" t="s">
        <v>1312</v>
      </c>
      <c r="B15" s="95"/>
      <c r="C15" s="1357">
        <v>0</v>
      </c>
      <c r="D15" s="1123">
        <v>0</v>
      </c>
      <c r="E15" s="1126">
        <v>0</v>
      </c>
      <c r="F15" s="1123">
        <v>0</v>
      </c>
      <c r="G15" s="1123">
        <v>0</v>
      </c>
      <c r="H15" s="1123">
        <v>0</v>
      </c>
      <c r="I15" s="1123">
        <v>0</v>
      </c>
      <c r="J15" s="1123">
        <v>0</v>
      </c>
      <c r="K15" s="1126" t="s">
        <v>1582</v>
      </c>
      <c r="L15" s="1126" t="s">
        <v>1582</v>
      </c>
      <c r="M15" s="1126" t="s">
        <v>1582</v>
      </c>
      <c r="N15" s="1126" t="s">
        <v>1582</v>
      </c>
    </row>
    <row r="16" spans="1:14" s="4" customFormat="1" ht="14.25" customHeight="1">
      <c r="A16" s="1122" t="s">
        <v>1313</v>
      </c>
      <c r="B16" s="96"/>
      <c r="C16" s="1123">
        <v>473</v>
      </c>
      <c r="D16" s="1123">
        <v>1641</v>
      </c>
      <c r="E16" s="1123">
        <v>473</v>
      </c>
      <c r="F16" s="1123">
        <v>1641</v>
      </c>
      <c r="G16" s="1123">
        <v>350</v>
      </c>
      <c r="H16" s="1123">
        <v>2595</v>
      </c>
      <c r="I16" s="1123">
        <v>367</v>
      </c>
      <c r="J16" s="1123">
        <v>2666</v>
      </c>
      <c r="K16" s="1123">
        <v>682</v>
      </c>
      <c r="L16" s="1123">
        <v>7538</v>
      </c>
      <c r="M16" s="1124">
        <v>1355</v>
      </c>
      <c r="N16" s="1124">
        <v>6843</v>
      </c>
    </row>
    <row r="17" spans="1:14" s="4" customFormat="1" ht="14.25" customHeight="1">
      <c r="A17" s="493" t="s">
        <v>1314</v>
      </c>
      <c r="B17" s="96"/>
      <c r="C17" s="1123">
        <v>8</v>
      </c>
      <c r="D17" s="1123">
        <v>99</v>
      </c>
      <c r="E17" s="1123">
        <v>8</v>
      </c>
      <c r="F17" s="1123">
        <v>99</v>
      </c>
      <c r="G17" s="1123">
        <v>13</v>
      </c>
      <c r="H17" s="1123">
        <v>102</v>
      </c>
      <c r="I17" s="1123">
        <v>20</v>
      </c>
      <c r="J17" s="1123">
        <v>108</v>
      </c>
      <c r="K17" s="1123">
        <v>5</v>
      </c>
      <c r="L17" s="1123">
        <v>49</v>
      </c>
      <c r="M17" s="1124">
        <v>4</v>
      </c>
      <c r="N17" s="1124">
        <v>61</v>
      </c>
    </row>
    <row r="18" spans="1:14" s="4" customFormat="1" ht="14.25" customHeight="1">
      <c r="A18" s="1122" t="s">
        <v>1315</v>
      </c>
      <c r="B18" s="96"/>
      <c r="C18" s="1123">
        <v>0</v>
      </c>
      <c r="D18" s="1123">
        <v>0</v>
      </c>
      <c r="E18" s="1123">
        <v>0</v>
      </c>
      <c r="F18" s="1123">
        <v>0</v>
      </c>
      <c r="G18" s="1123">
        <v>0</v>
      </c>
      <c r="H18" s="1123">
        <v>0</v>
      </c>
      <c r="I18" s="1123">
        <v>135</v>
      </c>
      <c r="J18" s="1123">
        <v>470</v>
      </c>
      <c r="K18" s="1123">
        <v>291</v>
      </c>
      <c r="L18" s="1123">
        <v>760</v>
      </c>
      <c r="M18" s="1124">
        <v>201</v>
      </c>
      <c r="N18" s="1124">
        <v>1745</v>
      </c>
    </row>
    <row r="19" spans="1:14" s="4" customFormat="1" ht="14.25" customHeight="1">
      <c r="A19" s="493" t="s">
        <v>1316</v>
      </c>
      <c r="B19" s="96"/>
      <c r="C19" s="1123">
        <v>1959</v>
      </c>
      <c r="D19" s="1123">
        <v>31935</v>
      </c>
      <c r="E19" s="1123">
        <v>1959</v>
      </c>
      <c r="F19" s="1123">
        <v>31935</v>
      </c>
      <c r="G19" s="1123">
        <v>4895</v>
      </c>
      <c r="H19" s="1123">
        <v>61302</v>
      </c>
      <c r="I19" s="1123">
        <v>5130</v>
      </c>
      <c r="J19" s="1123">
        <v>63598</v>
      </c>
      <c r="K19" s="1123">
        <v>15188</v>
      </c>
      <c r="L19" s="1123">
        <v>138745</v>
      </c>
      <c r="M19" s="1124">
        <v>10781</v>
      </c>
      <c r="N19" s="1124">
        <v>153507</v>
      </c>
    </row>
    <row r="20" spans="1:14" s="4" customFormat="1" ht="14.25" customHeight="1">
      <c r="A20" s="1122" t="s">
        <v>1317</v>
      </c>
      <c r="B20" s="96"/>
      <c r="C20" s="1123">
        <v>14417</v>
      </c>
      <c r="D20" s="1123">
        <v>15670</v>
      </c>
      <c r="E20" s="1123">
        <v>14417</v>
      </c>
      <c r="F20" s="1123">
        <v>15670</v>
      </c>
      <c r="G20" s="1123">
        <v>14427</v>
      </c>
      <c r="H20" s="1123">
        <v>15121</v>
      </c>
      <c r="I20" s="1123">
        <v>23033</v>
      </c>
      <c r="J20" s="1123">
        <v>26190</v>
      </c>
      <c r="K20" s="1123">
        <v>23824</v>
      </c>
      <c r="L20" s="1123">
        <v>27051</v>
      </c>
      <c r="M20" s="1124">
        <v>14960</v>
      </c>
      <c r="N20" s="1124">
        <v>15620</v>
      </c>
    </row>
    <row r="21" spans="1:14" s="4" customFormat="1" ht="14.25" customHeight="1">
      <c r="A21" s="1122" t="s">
        <v>1318</v>
      </c>
      <c r="B21" s="96"/>
      <c r="C21" s="1123">
        <v>0</v>
      </c>
      <c r="D21" s="1123">
        <v>0</v>
      </c>
      <c r="E21" s="1123">
        <v>0</v>
      </c>
      <c r="F21" s="1123">
        <v>0</v>
      </c>
      <c r="G21" s="1123">
        <v>0</v>
      </c>
      <c r="H21" s="1123">
        <v>0</v>
      </c>
      <c r="I21" s="1123">
        <v>0</v>
      </c>
      <c r="J21" s="1123">
        <v>0</v>
      </c>
      <c r="K21" s="1123">
        <v>8</v>
      </c>
      <c r="L21" s="1123">
        <v>469</v>
      </c>
      <c r="M21" s="1124">
        <v>8</v>
      </c>
      <c r="N21" s="1124">
        <v>401</v>
      </c>
    </row>
    <row r="22" spans="1:14" s="4" customFormat="1" ht="3" customHeight="1" thickBot="1">
      <c r="A22" s="500"/>
      <c r="B22" s="1127"/>
      <c r="C22" s="275"/>
      <c r="D22" s="275"/>
      <c r="E22" s="275"/>
      <c r="F22" s="275"/>
      <c r="G22" s="513"/>
      <c r="H22" s="513"/>
      <c r="I22" s="513"/>
      <c r="J22" s="513"/>
      <c r="K22" s="513"/>
      <c r="L22" s="513"/>
      <c r="M22" s="513"/>
      <c r="N22" s="513"/>
    </row>
    <row r="23" spans="1:14" s="76" customFormat="1" ht="15" customHeight="1">
      <c r="A23" s="75" t="s">
        <v>1487</v>
      </c>
      <c r="B23" s="107"/>
      <c r="N23" s="327"/>
    </row>
    <row r="24" spans="1:14" s="76" customFormat="1" ht="7.5" customHeight="1">
      <c r="A24" s="52"/>
      <c r="B24" s="107"/>
      <c r="N24" s="327"/>
    </row>
    <row r="25" spans="1:14" ht="24.95" customHeight="1">
      <c r="A25" s="1464" t="s">
        <v>1319</v>
      </c>
      <c r="B25" s="1464"/>
      <c r="C25" s="1464"/>
      <c r="D25" s="1464"/>
      <c r="E25" s="1464"/>
      <c r="F25" s="1464"/>
      <c r="G25" s="1464"/>
      <c r="H25" s="1464"/>
      <c r="I25" s="1464"/>
      <c r="J25" s="1464"/>
      <c r="K25" s="1464"/>
      <c r="L25" s="1464"/>
      <c r="M25" s="1464"/>
      <c r="N25" s="1464"/>
    </row>
    <row r="26" spans="1:14" ht="18.95" customHeight="1">
      <c r="A26" s="1537" t="s">
        <v>1320</v>
      </c>
      <c r="B26" s="1537"/>
      <c r="C26" s="1537"/>
      <c r="D26" s="1537"/>
      <c r="E26" s="1537"/>
      <c r="F26" s="1537"/>
      <c r="G26" s="1537"/>
      <c r="H26" s="1537"/>
      <c r="I26" s="1537"/>
      <c r="J26" s="1537"/>
      <c r="K26" s="1537"/>
      <c r="L26" s="1537"/>
      <c r="M26" s="1537"/>
      <c r="N26" s="1537"/>
    </row>
    <row r="27" spans="1:14" ht="15" customHeight="1" thickBot="1">
      <c r="A27" s="507" t="s">
        <v>1321</v>
      </c>
      <c r="B27" s="147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363" t="s">
        <v>1322</v>
      </c>
      <c r="N27" s="363"/>
    </row>
    <row r="28" spans="1:14" ht="15" customHeight="1">
      <c r="A28" s="1554" t="s">
        <v>5</v>
      </c>
      <c r="B28" s="699"/>
      <c r="C28" s="699"/>
      <c r="D28" s="712"/>
      <c r="E28" s="684"/>
      <c r="F28" s="684" t="s">
        <v>1323</v>
      </c>
      <c r="G28" s="1128"/>
      <c r="H28" s="1553" t="s">
        <v>1324</v>
      </c>
      <c r="I28" s="1554"/>
      <c r="J28" s="1554"/>
      <c r="K28" s="1554"/>
      <c r="L28" s="1554"/>
      <c r="M28" s="1554"/>
      <c r="N28" s="1554"/>
    </row>
    <row r="29" spans="1:14" ht="14.1" customHeight="1">
      <c r="A29" s="1722"/>
      <c r="B29" s="333"/>
      <c r="C29" s="246" t="s">
        <v>1325</v>
      </c>
      <c r="D29" s="246" t="s">
        <v>1326</v>
      </c>
      <c r="E29" s="687"/>
      <c r="F29" s="687" t="s">
        <v>1327</v>
      </c>
      <c r="G29" s="1129"/>
      <c r="H29" s="1557" t="s">
        <v>1328</v>
      </c>
      <c r="I29" s="1562"/>
      <c r="J29" s="1562"/>
      <c r="K29" s="1562"/>
      <c r="L29" s="1562"/>
      <c r="M29" s="1562"/>
      <c r="N29" s="1562"/>
    </row>
    <row r="30" spans="1:14" ht="14.1" customHeight="1">
      <c r="A30" s="1036"/>
      <c r="B30" s="705"/>
      <c r="C30" s="698" t="s">
        <v>1329</v>
      </c>
      <c r="D30" s="246" t="s">
        <v>1330</v>
      </c>
      <c r="E30" s="690" t="s">
        <v>1207</v>
      </c>
      <c r="F30" s="690" t="s">
        <v>1331</v>
      </c>
      <c r="G30" s="690" t="s">
        <v>1332</v>
      </c>
      <c r="H30" s="986" t="s">
        <v>1333</v>
      </c>
      <c r="I30" s="986"/>
      <c r="J30" s="986" t="s">
        <v>1334</v>
      </c>
      <c r="K30" s="986"/>
      <c r="L30" s="690" t="s">
        <v>1335</v>
      </c>
      <c r="M30" s="332" t="s">
        <v>1336</v>
      </c>
      <c r="N30" s="689" t="s">
        <v>909</v>
      </c>
    </row>
    <row r="31" spans="1:14" ht="12.95" customHeight="1">
      <c r="A31" s="1036"/>
      <c r="B31" s="705"/>
      <c r="C31" s="698" t="s">
        <v>1337</v>
      </c>
      <c r="D31" s="422" t="s">
        <v>1338</v>
      </c>
      <c r="E31" s="705"/>
      <c r="F31" s="705"/>
      <c r="G31" s="705"/>
      <c r="H31" s="704"/>
      <c r="I31" s="705"/>
      <c r="J31" s="704"/>
      <c r="K31" s="705"/>
      <c r="L31" s="698" t="s">
        <v>1339</v>
      </c>
      <c r="M31" s="707" t="s">
        <v>1340</v>
      </c>
      <c r="N31" s="703"/>
    </row>
    <row r="32" spans="1:14" ht="12.95" customHeight="1">
      <c r="A32" s="687" t="s">
        <v>282</v>
      </c>
      <c r="B32" s="738"/>
      <c r="C32" s="697"/>
      <c r="D32" s="702"/>
      <c r="E32" s="688" t="s">
        <v>427</v>
      </c>
      <c r="F32" s="688" t="s">
        <v>1341</v>
      </c>
      <c r="G32" s="688" t="s">
        <v>1342</v>
      </c>
      <c r="H32" s="343" t="s">
        <v>1343</v>
      </c>
      <c r="I32" s="343"/>
      <c r="J32" s="343" t="s">
        <v>1344</v>
      </c>
      <c r="K32" s="343"/>
      <c r="L32" s="688" t="s">
        <v>1345</v>
      </c>
      <c r="M32" s="687" t="s">
        <v>1346</v>
      </c>
      <c r="N32" s="685" t="s">
        <v>1347</v>
      </c>
    </row>
    <row r="33" spans="1:14" s="153" customFormat="1" ht="3" customHeight="1">
      <c r="A33" s="95"/>
      <c r="B33" s="96"/>
      <c r="C33" s="683"/>
      <c r="D33" s="683"/>
      <c r="E33" s="683"/>
      <c r="F33" s="683"/>
      <c r="G33" s="683"/>
      <c r="H33" s="97"/>
      <c r="I33" s="97"/>
      <c r="J33" s="97"/>
      <c r="K33" s="97"/>
      <c r="L33" s="683"/>
      <c r="M33" s="683"/>
      <c r="N33" s="683"/>
    </row>
    <row r="34" spans="1:14" s="4" customFormat="1" ht="12.95" customHeight="1">
      <c r="A34" s="98">
        <v>2012</v>
      </c>
      <c r="B34" s="66"/>
      <c r="C34" s="1131">
        <v>1</v>
      </c>
      <c r="D34" s="1130">
        <v>971</v>
      </c>
      <c r="E34" s="1130">
        <v>74</v>
      </c>
      <c r="F34" s="1130">
        <v>67</v>
      </c>
      <c r="G34" s="1130">
        <v>7</v>
      </c>
      <c r="H34" s="1829">
        <v>38420380</v>
      </c>
      <c r="I34" s="1829"/>
      <c r="J34" s="1829">
        <v>9081741</v>
      </c>
      <c r="K34" s="1829"/>
      <c r="L34" s="1130">
        <v>745416</v>
      </c>
      <c r="M34" s="1130">
        <v>6513205</v>
      </c>
      <c r="N34" s="1130">
        <v>7397391</v>
      </c>
    </row>
    <row r="35" spans="1:14" s="4" customFormat="1" ht="12.95" customHeight="1">
      <c r="A35" s="98">
        <v>2013</v>
      </c>
      <c r="B35" s="66"/>
      <c r="C35" s="1131">
        <v>1</v>
      </c>
      <c r="D35" s="1130">
        <v>982</v>
      </c>
      <c r="E35" s="1130">
        <v>75</v>
      </c>
      <c r="F35" s="1130">
        <v>67</v>
      </c>
      <c r="G35" s="1130">
        <v>8</v>
      </c>
      <c r="H35" s="1829">
        <v>46114562</v>
      </c>
      <c r="I35" s="1829"/>
      <c r="J35" s="1829">
        <v>9490969</v>
      </c>
      <c r="K35" s="1829"/>
      <c r="L35" s="1130">
        <v>694908</v>
      </c>
      <c r="M35" s="1130">
        <v>8759668</v>
      </c>
      <c r="N35" s="1130">
        <v>0</v>
      </c>
    </row>
    <row r="36" spans="1:14" s="4" customFormat="1" ht="12.95" customHeight="1">
      <c r="A36" s="98">
        <v>2014</v>
      </c>
      <c r="B36" s="66"/>
      <c r="C36" s="1131">
        <v>1</v>
      </c>
      <c r="D36" s="1130">
        <v>1042</v>
      </c>
      <c r="E36" s="1130">
        <v>73</v>
      </c>
      <c r="F36" s="1130">
        <v>66</v>
      </c>
      <c r="G36" s="1130">
        <v>7</v>
      </c>
      <c r="H36" s="1829">
        <v>47490508</v>
      </c>
      <c r="I36" s="1829"/>
      <c r="J36" s="1829">
        <v>8255396</v>
      </c>
      <c r="K36" s="1829"/>
      <c r="L36" s="1130">
        <v>669080</v>
      </c>
      <c r="M36" s="1130">
        <v>9726610</v>
      </c>
      <c r="N36" s="1130">
        <v>3408137</v>
      </c>
    </row>
    <row r="37" spans="1:14" s="4" customFormat="1" ht="12.95" customHeight="1">
      <c r="A37" s="98">
        <v>2015</v>
      </c>
      <c r="B37" s="66"/>
      <c r="C37" s="1131">
        <v>1</v>
      </c>
      <c r="D37" s="1130">
        <v>971</v>
      </c>
      <c r="E37" s="1130">
        <v>51</v>
      </c>
      <c r="F37" s="1130">
        <v>49</v>
      </c>
      <c r="G37" s="1130">
        <v>2</v>
      </c>
      <c r="H37" s="1829">
        <v>43819945</v>
      </c>
      <c r="I37" s="1829"/>
      <c r="J37" s="1829">
        <v>5374451</v>
      </c>
      <c r="K37" s="1829"/>
      <c r="L37" s="1130">
        <v>770200</v>
      </c>
      <c r="M37" s="1130">
        <v>8664008</v>
      </c>
      <c r="N37" s="1130">
        <v>179369</v>
      </c>
    </row>
    <row r="38" spans="1:14" s="4" customFormat="1" ht="12.95" customHeight="1">
      <c r="A38" s="98">
        <v>2016</v>
      </c>
      <c r="B38" s="66"/>
      <c r="C38" s="1131">
        <v>1</v>
      </c>
      <c r="D38" s="1130">
        <v>970</v>
      </c>
      <c r="E38" s="1130">
        <v>76</v>
      </c>
      <c r="F38" s="1130">
        <v>68</v>
      </c>
      <c r="G38" s="1130">
        <v>8</v>
      </c>
      <c r="H38" s="1829">
        <v>47917298</v>
      </c>
      <c r="I38" s="1829"/>
      <c r="J38" s="1829">
        <v>5091630</v>
      </c>
      <c r="K38" s="1829"/>
      <c r="L38" s="1130">
        <v>809390</v>
      </c>
      <c r="M38" s="1130">
        <v>9498251</v>
      </c>
      <c r="N38" s="1130">
        <v>187296</v>
      </c>
    </row>
    <row r="39" spans="1:14" s="4" customFormat="1" ht="17.25" customHeight="1">
      <c r="A39" s="101">
        <v>2017</v>
      </c>
      <c r="B39" s="66"/>
      <c r="C39" s="1132">
        <v>1</v>
      </c>
      <c r="D39" s="1133">
        <v>974</v>
      </c>
      <c r="E39" s="1133">
        <v>74</v>
      </c>
      <c r="F39" s="1133">
        <v>65</v>
      </c>
      <c r="G39" s="1133">
        <v>9</v>
      </c>
      <c r="H39" s="1831">
        <v>54335656</v>
      </c>
      <c r="I39" s="1831"/>
      <c r="J39" s="1831">
        <v>5420330</v>
      </c>
      <c r="K39" s="1831"/>
      <c r="L39" s="1133">
        <v>617620</v>
      </c>
      <c r="M39" s="1133">
        <v>8782782</v>
      </c>
      <c r="N39" s="1133">
        <v>353342</v>
      </c>
    </row>
    <row r="40" spans="1:14" s="4" customFormat="1" ht="3" customHeight="1" thickBot="1">
      <c r="A40" s="1134"/>
      <c r="B40" s="1135"/>
      <c r="C40" s="1136"/>
      <c r="D40" s="1136"/>
      <c r="E40" s="1136"/>
      <c r="F40" s="1136"/>
      <c r="G40" s="1136"/>
      <c r="H40" s="1137"/>
      <c r="I40" s="1137"/>
      <c r="J40" s="1137"/>
      <c r="K40" s="1137"/>
      <c r="L40" s="1136"/>
      <c r="M40" s="1136"/>
      <c r="N40" s="1136"/>
    </row>
    <row r="41" spans="1:14" ht="15.75" customHeight="1" thickBot="1">
      <c r="A41" s="669"/>
      <c r="B41" s="669"/>
      <c r="C41" s="39"/>
      <c r="D41" s="39"/>
      <c r="E41" s="39"/>
      <c r="F41" s="39"/>
      <c r="G41" s="39"/>
      <c r="H41" s="38"/>
      <c r="I41" s="38"/>
      <c r="J41" s="511"/>
      <c r="K41" s="511"/>
      <c r="L41" s="38"/>
      <c r="M41" s="38"/>
      <c r="N41" s="38"/>
    </row>
    <row r="42" spans="1:14" ht="13.5">
      <c r="A42" s="1554" t="s">
        <v>1348</v>
      </c>
      <c r="B42" s="699"/>
      <c r="C42" s="283" t="s">
        <v>1349</v>
      </c>
      <c r="D42" s="415"/>
      <c r="E42" s="415"/>
      <c r="F42" s="415"/>
      <c r="G42" s="415"/>
      <c r="H42" s="415"/>
      <c r="I42" s="282" t="s">
        <v>1350</v>
      </c>
      <c r="J42" s="415"/>
      <c r="K42" s="415"/>
      <c r="L42" s="415"/>
      <c r="M42" s="415"/>
      <c r="N42" s="415"/>
    </row>
    <row r="43" spans="1:14">
      <c r="A43" s="1722"/>
      <c r="B43" s="333"/>
      <c r="C43" s="720" t="s">
        <v>1351</v>
      </c>
      <c r="D43" s="1138"/>
      <c r="E43" s="1005"/>
      <c r="F43" s="1138"/>
      <c r="G43" s="1005"/>
      <c r="H43" s="1138"/>
      <c r="I43" s="1139" t="s">
        <v>1352</v>
      </c>
      <c r="J43" s="1138"/>
      <c r="K43" s="1005"/>
      <c r="L43" s="1138"/>
      <c r="M43" s="720"/>
      <c r="N43" s="720"/>
    </row>
    <row r="44" spans="1:14" ht="13.5">
      <c r="A44" s="1036"/>
      <c r="B44" s="705"/>
      <c r="C44" s="986" t="s">
        <v>1353</v>
      </c>
      <c r="D44" s="1014"/>
      <c r="E44" s="1008" t="s">
        <v>1354</v>
      </c>
      <c r="F44" s="1014"/>
      <c r="G44" s="1008" t="s">
        <v>1355</v>
      </c>
      <c r="H44" s="1014"/>
      <c r="I44" s="1008" t="s">
        <v>1353</v>
      </c>
      <c r="J44" s="1014"/>
      <c r="K44" s="1008" t="s">
        <v>1356</v>
      </c>
      <c r="L44" s="1014"/>
      <c r="M44" s="247" t="s">
        <v>1357</v>
      </c>
      <c r="N44" s="1140"/>
    </row>
    <row r="45" spans="1:14">
      <c r="A45" s="687" t="s">
        <v>1196</v>
      </c>
      <c r="B45" s="738"/>
      <c r="C45" s="343" t="s">
        <v>1358</v>
      </c>
      <c r="D45" s="1141"/>
      <c r="E45" s="1141" t="s">
        <v>1359</v>
      </c>
      <c r="F45" s="1141"/>
      <c r="G45" s="1141" t="s">
        <v>1360</v>
      </c>
      <c r="H45" s="1141"/>
      <c r="I45" s="1141" t="s">
        <v>1358</v>
      </c>
      <c r="J45" s="1141"/>
      <c r="K45" s="1557" t="s">
        <v>1361</v>
      </c>
      <c r="L45" s="1566"/>
      <c r="M45" s="720" t="s">
        <v>1362</v>
      </c>
      <c r="N45" s="720"/>
    </row>
    <row r="46" spans="1:14" s="153" customFormat="1" ht="3" customHeight="1">
      <c r="A46" s="95"/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</row>
    <row r="47" spans="1:14" s="4" customFormat="1" ht="12.95" customHeight="1">
      <c r="A47" s="98">
        <v>2012</v>
      </c>
      <c r="B47" s="66"/>
      <c r="C47" s="1830">
        <v>9494158</v>
      </c>
      <c r="D47" s="1829"/>
      <c r="E47" s="1829">
        <v>5425923</v>
      </c>
      <c r="F47" s="1829"/>
      <c r="G47" s="1829">
        <v>4068235</v>
      </c>
      <c r="H47" s="1829"/>
      <c r="I47" s="1829">
        <v>31112472</v>
      </c>
      <c r="J47" s="1829"/>
      <c r="K47" s="1829">
        <v>22008712</v>
      </c>
      <c r="L47" s="1829"/>
      <c r="M47" s="1829">
        <v>9103760</v>
      </c>
      <c r="N47" s="1829"/>
    </row>
    <row r="48" spans="1:14" s="4" customFormat="1" ht="12.95" customHeight="1">
      <c r="A48" s="98">
        <v>2013</v>
      </c>
      <c r="B48" s="66"/>
      <c r="C48" s="1830">
        <v>31750107</v>
      </c>
      <c r="D48" s="1829"/>
      <c r="E48" s="1829">
        <v>19313049</v>
      </c>
      <c r="F48" s="1829"/>
      <c r="G48" s="1829">
        <v>12437058</v>
      </c>
      <c r="H48" s="1829"/>
      <c r="I48" s="1829">
        <v>50408618</v>
      </c>
      <c r="J48" s="1829"/>
      <c r="K48" s="1829">
        <v>37550786</v>
      </c>
      <c r="L48" s="1829"/>
      <c r="M48" s="1829">
        <v>12857832</v>
      </c>
      <c r="N48" s="1829"/>
    </row>
    <row r="49" spans="1:14" s="4" customFormat="1" ht="12.95" customHeight="1">
      <c r="A49" s="98">
        <v>2014</v>
      </c>
      <c r="B49" s="66"/>
      <c r="C49" s="1830">
        <v>32824386</v>
      </c>
      <c r="D49" s="1829"/>
      <c r="E49" s="1829">
        <v>20151345</v>
      </c>
      <c r="F49" s="1829"/>
      <c r="G49" s="1829">
        <v>12673041</v>
      </c>
      <c r="H49" s="1829"/>
      <c r="I49" s="1829">
        <v>56837322</v>
      </c>
      <c r="J49" s="1829"/>
      <c r="K49" s="1829">
        <v>41775198</v>
      </c>
      <c r="L49" s="1829"/>
      <c r="M49" s="1829">
        <v>15062124</v>
      </c>
      <c r="N49" s="1829"/>
    </row>
    <row r="50" spans="1:14" s="4" customFormat="1" ht="12.95" customHeight="1">
      <c r="A50" s="98">
        <v>2015</v>
      </c>
      <c r="B50" s="66"/>
      <c r="C50" s="1830">
        <v>13626890</v>
      </c>
      <c r="D50" s="1829"/>
      <c r="E50" s="1829">
        <v>9055173</v>
      </c>
      <c r="F50" s="1829"/>
      <c r="G50" s="1829">
        <v>4571717</v>
      </c>
      <c r="H50" s="1829"/>
      <c r="I50" s="1829">
        <v>38902803</v>
      </c>
      <c r="J50" s="1829"/>
      <c r="K50" s="1829">
        <v>24924472</v>
      </c>
      <c r="L50" s="1829"/>
      <c r="M50" s="1829">
        <v>13978331</v>
      </c>
      <c r="N50" s="1829"/>
    </row>
    <row r="51" spans="1:14" s="4" customFormat="1" ht="12.95" customHeight="1">
      <c r="A51" s="98">
        <v>2016</v>
      </c>
      <c r="B51" s="66"/>
      <c r="C51" s="1830">
        <v>12043186</v>
      </c>
      <c r="D51" s="1829"/>
      <c r="E51" s="1829">
        <v>7611306</v>
      </c>
      <c r="F51" s="1829"/>
      <c r="G51" s="1829">
        <v>4431880</v>
      </c>
      <c r="H51" s="1829"/>
      <c r="I51" s="1829">
        <v>62084584</v>
      </c>
      <c r="J51" s="1829"/>
      <c r="K51" s="1829">
        <v>42590397</v>
      </c>
      <c r="L51" s="1829"/>
      <c r="M51" s="1829">
        <v>19494187</v>
      </c>
      <c r="N51" s="1829"/>
    </row>
    <row r="52" spans="1:14" s="4" customFormat="1" ht="17.25" customHeight="1">
      <c r="A52" s="101">
        <v>2017</v>
      </c>
      <c r="B52" s="66"/>
      <c r="C52" s="1832">
        <v>57473994</v>
      </c>
      <c r="D52" s="1831"/>
      <c r="E52" s="1831">
        <v>13198356</v>
      </c>
      <c r="F52" s="1831"/>
      <c r="G52" s="1831">
        <v>44275638</v>
      </c>
      <c r="H52" s="1831"/>
      <c r="I52" s="1831">
        <v>67468445</v>
      </c>
      <c r="J52" s="1831"/>
      <c r="K52" s="1831">
        <v>47307899</v>
      </c>
      <c r="L52" s="1831"/>
      <c r="M52" s="1831">
        <v>20160546</v>
      </c>
      <c r="N52" s="1831"/>
    </row>
    <row r="53" spans="1:14" s="4" customFormat="1" ht="3" customHeight="1" thickBot="1">
      <c r="A53" s="1134"/>
      <c r="B53" s="1135"/>
      <c r="C53" s="1137"/>
      <c r="D53" s="1137"/>
      <c r="E53" s="1137"/>
      <c r="F53" s="1137"/>
      <c r="G53" s="1137"/>
      <c r="H53" s="1137"/>
      <c r="I53" s="1137"/>
      <c r="J53" s="1137"/>
      <c r="K53" s="1137"/>
      <c r="L53" s="1137"/>
      <c r="M53" s="1137"/>
      <c r="N53" s="1137"/>
    </row>
    <row r="54" spans="1:14" ht="15" customHeight="1">
      <c r="A54" s="53" t="s">
        <v>1363</v>
      </c>
      <c r="B54" s="107"/>
      <c r="N54" s="1142"/>
    </row>
    <row r="58" spans="1:14">
      <c r="H58" s="718"/>
    </row>
  </sheetData>
  <mergeCells count="64">
    <mergeCell ref="K49:L49"/>
    <mergeCell ref="M49:N49"/>
    <mergeCell ref="A26:N26"/>
    <mergeCell ref="A25:N25"/>
    <mergeCell ref="A3:N3"/>
    <mergeCell ref="A4:N4"/>
    <mergeCell ref="M5:N5"/>
    <mergeCell ref="K6:L6"/>
    <mergeCell ref="M6:N6"/>
    <mergeCell ref="C6:D6"/>
    <mergeCell ref="E6:F6"/>
    <mergeCell ref="G6:H6"/>
    <mergeCell ref="I6:J6"/>
    <mergeCell ref="H35:I35"/>
    <mergeCell ref="J35:K35"/>
    <mergeCell ref="H39:I39"/>
    <mergeCell ref="A42:A43"/>
    <mergeCell ref="K45:L45"/>
    <mergeCell ref="J39:K39"/>
    <mergeCell ref="A28:A29"/>
    <mergeCell ref="H28:N28"/>
    <mergeCell ref="H29:N29"/>
    <mergeCell ref="H36:I36"/>
    <mergeCell ref="J36:K36"/>
    <mergeCell ref="H34:I34"/>
    <mergeCell ref="J34:K34"/>
    <mergeCell ref="H37:I37"/>
    <mergeCell ref="J37:K37"/>
    <mergeCell ref="H38:I38"/>
    <mergeCell ref="J38:K38"/>
    <mergeCell ref="M47:N47"/>
    <mergeCell ref="C47:D47"/>
    <mergeCell ref="E47:F47"/>
    <mergeCell ref="G47:H47"/>
    <mergeCell ref="I47:J47"/>
    <mergeCell ref="K47:L47"/>
    <mergeCell ref="M52:N52"/>
    <mergeCell ref="C48:D48"/>
    <mergeCell ref="E48:F48"/>
    <mergeCell ref="G48:H48"/>
    <mergeCell ref="I48:J48"/>
    <mergeCell ref="K48:L48"/>
    <mergeCell ref="M48:N48"/>
    <mergeCell ref="C52:D52"/>
    <mergeCell ref="E52:F52"/>
    <mergeCell ref="G52:H52"/>
    <mergeCell ref="I52:J52"/>
    <mergeCell ref="K52:L52"/>
    <mergeCell ref="C49:D49"/>
    <mergeCell ref="E49:F49"/>
    <mergeCell ref="G49:H49"/>
    <mergeCell ref="I49:J49"/>
    <mergeCell ref="M50:N50"/>
    <mergeCell ref="C50:D50"/>
    <mergeCell ref="E50:F50"/>
    <mergeCell ref="G50:H50"/>
    <mergeCell ref="I50:J50"/>
    <mergeCell ref="K50:L50"/>
    <mergeCell ref="M51:N51"/>
    <mergeCell ref="C51:D51"/>
    <mergeCell ref="E51:F51"/>
    <mergeCell ref="G51:H51"/>
    <mergeCell ref="I51:J51"/>
    <mergeCell ref="K51:L51"/>
  </mergeCells>
  <phoneticPr fontId="4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tabColor rgb="FFFF0000"/>
  </sheetPr>
  <dimension ref="A1:Q51"/>
  <sheetViews>
    <sheetView view="pageBreakPreview" topLeftCell="A13" zoomScaleNormal="100" workbookViewId="0">
      <selection activeCell="A36" sqref="A36:N36"/>
    </sheetView>
  </sheetViews>
  <sheetFormatPr defaultColWidth="9.140625" defaultRowHeight="12"/>
  <cols>
    <col min="1" max="1" width="6.140625" style="228" customWidth="1"/>
    <col min="2" max="2" width="7.28515625" style="228" customWidth="1"/>
    <col min="3" max="3" width="8" style="228" customWidth="1"/>
    <col min="4" max="4" width="7.42578125" style="228" customWidth="1"/>
    <col min="5" max="5" width="6.42578125" style="228" customWidth="1"/>
    <col min="6" max="6" width="5.7109375" style="228" customWidth="1"/>
    <col min="7" max="7" width="6.7109375" style="228" customWidth="1"/>
    <col min="8" max="8" width="7.85546875" style="228" customWidth="1"/>
    <col min="9" max="9" width="6.140625" style="228" customWidth="1"/>
    <col min="10" max="10" width="6.7109375" style="228" customWidth="1"/>
    <col min="11" max="11" width="6.85546875" style="228" customWidth="1"/>
    <col min="12" max="12" width="6.7109375" style="228" customWidth="1"/>
    <col min="13" max="13" width="7.42578125" style="228" customWidth="1"/>
    <col min="14" max="14" width="8.140625" style="228" customWidth="1"/>
    <col min="15" max="256" width="9.140625" style="228"/>
    <col min="257" max="257" width="6.140625" style="228" customWidth="1"/>
    <col min="258" max="258" width="7.28515625" style="228" customWidth="1"/>
    <col min="259" max="259" width="8" style="228" customWidth="1"/>
    <col min="260" max="260" width="7.42578125" style="228" customWidth="1"/>
    <col min="261" max="261" width="6.42578125" style="228" customWidth="1"/>
    <col min="262" max="262" width="5.7109375" style="228" customWidth="1"/>
    <col min="263" max="263" width="7.42578125" style="228" customWidth="1"/>
    <col min="264" max="264" width="8.28515625" style="228" customWidth="1"/>
    <col min="265" max="265" width="5.5703125" style="228" customWidth="1"/>
    <col min="266" max="266" width="6.7109375" style="228" customWidth="1"/>
    <col min="267" max="267" width="6.85546875" style="228" customWidth="1"/>
    <col min="268" max="268" width="6.7109375" style="228" customWidth="1"/>
    <col min="269" max="269" width="7.42578125" style="228" customWidth="1"/>
    <col min="270" max="270" width="8.140625" style="228" customWidth="1"/>
    <col min="271" max="512" width="9.140625" style="228"/>
    <col min="513" max="513" width="6.140625" style="228" customWidth="1"/>
    <col min="514" max="514" width="7.28515625" style="228" customWidth="1"/>
    <col min="515" max="515" width="8" style="228" customWidth="1"/>
    <col min="516" max="516" width="7.42578125" style="228" customWidth="1"/>
    <col min="517" max="517" width="6.42578125" style="228" customWidth="1"/>
    <col min="518" max="518" width="5.7109375" style="228" customWidth="1"/>
    <col min="519" max="519" width="7.42578125" style="228" customWidth="1"/>
    <col min="520" max="520" width="8.28515625" style="228" customWidth="1"/>
    <col min="521" max="521" width="5.5703125" style="228" customWidth="1"/>
    <col min="522" max="522" width="6.7109375" style="228" customWidth="1"/>
    <col min="523" max="523" width="6.85546875" style="228" customWidth="1"/>
    <col min="524" max="524" width="6.7109375" style="228" customWidth="1"/>
    <col min="525" max="525" width="7.42578125" style="228" customWidth="1"/>
    <col min="526" max="526" width="8.140625" style="228" customWidth="1"/>
    <col min="527" max="768" width="9.140625" style="228"/>
    <col min="769" max="769" width="6.140625" style="228" customWidth="1"/>
    <col min="770" max="770" width="7.28515625" style="228" customWidth="1"/>
    <col min="771" max="771" width="8" style="228" customWidth="1"/>
    <col min="772" max="772" width="7.42578125" style="228" customWidth="1"/>
    <col min="773" max="773" width="6.42578125" style="228" customWidth="1"/>
    <col min="774" max="774" width="5.7109375" style="228" customWidth="1"/>
    <col min="775" max="775" width="7.42578125" style="228" customWidth="1"/>
    <col min="776" max="776" width="8.28515625" style="228" customWidth="1"/>
    <col min="777" max="777" width="5.5703125" style="228" customWidth="1"/>
    <col min="778" max="778" width="6.7109375" style="228" customWidth="1"/>
    <col min="779" max="779" width="6.85546875" style="228" customWidth="1"/>
    <col min="780" max="780" width="6.7109375" style="228" customWidth="1"/>
    <col min="781" max="781" width="7.42578125" style="228" customWidth="1"/>
    <col min="782" max="782" width="8.140625" style="228" customWidth="1"/>
    <col min="783" max="1024" width="9.140625" style="228"/>
    <col min="1025" max="1025" width="6.140625" style="228" customWidth="1"/>
    <col min="1026" max="1026" width="7.28515625" style="228" customWidth="1"/>
    <col min="1027" max="1027" width="8" style="228" customWidth="1"/>
    <col min="1028" max="1028" width="7.42578125" style="228" customWidth="1"/>
    <col min="1029" max="1029" width="6.42578125" style="228" customWidth="1"/>
    <col min="1030" max="1030" width="5.7109375" style="228" customWidth="1"/>
    <col min="1031" max="1031" width="7.42578125" style="228" customWidth="1"/>
    <col min="1032" max="1032" width="8.28515625" style="228" customWidth="1"/>
    <col min="1033" max="1033" width="5.5703125" style="228" customWidth="1"/>
    <col min="1034" max="1034" width="6.7109375" style="228" customWidth="1"/>
    <col min="1035" max="1035" width="6.85546875" style="228" customWidth="1"/>
    <col min="1036" max="1036" width="6.7109375" style="228" customWidth="1"/>
    <col min="1037" max="1037" width="7.42578125" style="228" customWidth="1"/>
    <col min="1038" max="1038" width="8.140625" style="228" customWidth="1"/>
    <col min="1039" max="1280" width="9.140625" style="228"/>
    <col min="1281" max="1281" width="6.140625" style="228" customWidth="1"/>
    <col min="1282" max="1282" width="7.28515625" style="228" customWidth="1"/>
    <col min="1283" max="1283" width="8" style="228" customWidth="1"/>
    <col min="1284" max="1284" width="7.42578125" style="228" customWidth="1"/>
    <col min="1285" max="1285" width="6.42578125" style="228" customWidth="1"/>
    <col min="1286" max="1286" width="5.7109375" style="228" customWidth="1"/>
    <col min="1287" max="1287" width="7.42578125" style="228" customWidth="1"/>
    <col min="1288" max="1288" width="8.28515625" style="228" customWidth="1"/>
    <col min="1289" max="1289" width="5.5703125" style="228" customWidth="1"/>
    <col min="1290" max="1290" width="6.7109375" style="228" customWidth="1"/>
    <col min="1291" max="1291" width="6.85546875" style="228" customWidth="1"/>
    <col min="1292" max="1292" width="6.7109375" style="228" customWidth="1"/>
    <col min="1293" max="1293" width="7.42578125" style="228" customWidth="1"/>
    <col min="1294" max="1294" width="8.140625" style="228" customWidth="1"/>
    <col min="1295" max="1536" width="9.140625" style="228"/>
    <col min="1537" max="1537" width="6.140625" style="228" customWidth="1"/>
    <col min="1538" max="1538" width="7.28515625" style="228" customWidth="1"/>
    <col min="1539" max="1539" width="8" style="228" customWidth="1"/>
    <col min="1540" max="1540" width="7.42578125" style="228" customWidth="1"/>
    <col min="1541" max="1541" width="6.42578125" style="228" customWidth="1"/>
    <col min="1542" max="1542" width="5.7109375" style="228" customWidth="1"/>
    <col min="1543" max="1543" width="7.42578125" style="228" customWidth="1"/>
    <col min="1544" max="1544" width="8.28515625" style="228" customWidth="1"/>
    <col min="1545" max="1545" width="5.5703125" style="228" customWidth="1"/>
    <col min="1546" max="1546" width="6.7109375" style="228" customWidth="1"/>
    <col min="1547" max="1547" width="6.85546875" style="228" customWidth="1"/>
    <col min="1548" max="1548" width="6.7109375" style="228" customWidth="1"/>
    <col min="1549" max="1549" width="7.42578125" style="228" customWidth="1"/>
    <col min="1550" max="1550" width="8.140625" style="228" customWidth="1"/>
    <col min="1551" max="1792" width="9.140625" style="228"/>
    <col min="1793" max="1793" width="6.140625" style="228" customWidth="1"/>
    <col min="1794" max="1794" width="7.28515625" style="228" customWidth="1"/>
    <col min="1795" max="1795" width="8" style="228" customWidth="1"/>
    <col min="1796" max="1796" width="7.42578125" style="228" customWidth="1"/>
    <col min="1797" max="1797" width="6.42578125" style="228" customWidth="1"/>
    <col min="1798" max="1798" width="5.7109375" style="228" customWidth="1"/>
    <col min="1799" max="1799" width="7.42578125" style="228" customWidth="1"/>
    <col min="1800" max="1800" width="8.28515625" style="228" customWidth="1"/>
    <col min="1801" max="1801" width="5.5703125" style="228" customWidth="1"/>
    <col min="1802" max="1802" width="6.7109375" style="228" customWidth="1"/>
    <col min="1803" max="1803" width="6.85546875" style="228" customWidth="1"/>
    <col min="1804" max="1804" width="6.7109375" style="228" customWidth="1"/>
    <col min="1805" max="1805" width="7.42578125" style="228" customWidth="1"/>
    <col min="1806" max="1806" width="8.140625" style="228" customWidth="1"/>
    <col min="1807" max="2048" width="9.140625" style="228"/>
    <col min="2049" max="2049" width="6.140625" style="228" customWidth="1"/>
    <col min="2050" max="2050" width="7.28515625" style="228" customWidth="1"/>
    <col min="2051" max="2051" width="8" style="228" customWidth="1"/>
    <col min="2052" max="2052" width="7.42578125" style="228" customWidth="1"/>
    <col min="2053" max="2053" width="6.42578125" style="228" customWidth="1"/>
    <col min="2054" max="2054" width="5.7109375" style="228" customWidth="1"/>
    <col min="2055" max="2055" width="7.42578125" style="228" customWidth="1"/>
    <col min="2056" max="2056" width="8.28515625" style="228" customWidth="1"/>
    <col min="2057" max="2057" width="5.5703125" style="228" customWidth="1"/>
    <col min="2058" max="2058" width="6.7109375" style="228" customWidth="1"/>
    <col min="2059" max="2059" width="6.85546875" style="228" customWidth="1"/>
    <col min="2060" max="2060" width="6.7109375" style="228" customWidth="1"/>
    <col min="2061" max="2061" width="7.42578125" style="228" customWidth="1"/>
    <col min="2062" max="2062" width="8.140625" style="228" customWidth="1"/>
    <col min="2063" max="2304" width="9.140625" style="228"/>
    <col min="2305" max="2305" width="6.140625" style="228" customWidth="1"/>
    <col min="2306" max="2306" width="7.28515625" style="228" customWidth="1"/>
    <col min="2307" max="2307" width="8" style="228" customWidth="1"/>
    <col min="2308" max="2308" width="7.42578125" style="228" customWidth="1"/>
    <col min="2309" max="2309" width="6.42578125" style="228" customWidth="1"/>
    <col min="2310" max="2310" width="5.7109375" style="228" customWidth="1"/>
    <col min="2311" max="2311" width="7.42578125" style="228" customWidth="1"/>
    <col min="2312" max="2312" width="8.28515625" style="228" customWidth="1"/>
    <col min="2313" max="2313" width="5.5703125" style="228" customWidth="1"/>
    <col min="2314" max="2314" width="6.7109375" style="228" customWidth="1"/>
    <col min="2315" max="2315" width="6.85546875" style="228" customWidth="1"/>
    <col min="2316" max="2316" width="6.7109375" style="228" customWidth="1"/>
    <col min="2317" max="2317" width="7.42578125" style="228" customWidth="1"/>
    <col min="2318" max="2318" width="8.140625" style="228" customWidth="1"/>
    <col min="2319" max="2560" width="9.140625" style="228"/>
    <col min="2561" max="2561" width="6.140625" style="228" customWidth="1"/>
    <col min="2562" max="2562" width="7.28515625" style="228" customWidth="1"/>
    <col min="2563" max="2563" width="8" style="228" customWidth="1"/>
    <col min="2564" max="2564" width="7.42578125" style="228" customWidth="1"/>
    <col min="2565" max="2565" width="6.42578125" style="228" customWidth="1"/>
    <col min="2566" max="2566" width="5.7109375" style="228" customWidth="1"/>
    <col min="2567" max="2567" width="7.42578125" style="228" customWidth="1"/>
    <col min="2568" max="2568" width="8.28515625" style="228" customWidth="1"/>
    <col min="2569" max="2569" width="5.5703125" style="228" customWidth="1"/>
    <col min="2570" max="2570" width="6.7109375" style="228" customWidth="1"/>
    <col min="2571" max="2571" width="6.85546875" style="228" customWidth="1"/>
    <col min="2572" max="2572" width="6.7109375" style="228" customWidth="1"/>
    <col min="2573" max="2573" width="7.42578125" style="228" customWidth="1"/>
    <col min="2574" max="2574" width="8.140625" style="228" customWidth="1"/>
    <col min="2575" max="2816" width="9.140625" style="228"/>
    <col min="2817" max="2817" width="6.140625" style="228" customWidth="1"/>
    <col min="2818" max="2818" width="7.28515625" style="228" customWidth="1"/>
    <col min="2819" max="2819" width="8" style="228" customWidth="1"/>
    <col min="2820" max="2820" width="7.42578125" style="228" customWidth="1"/>
    <col min="2821" max="2821" width="6.42578125" style="228" customWidth="1"/>
    <col min="2822" max="2822" width="5.7109375" style="228" customWidth="1"/>
    <col min="2823" max="2823" width="7.42578125" style="228" customWidth="1"/>
    <col min="2824" max="2824" width="8.28515625" style="228" customWidth="1"/>
    <col min="2825" max="2825" width="5.5703125" style="228" customWidth="1"/>
    <col min="2826" max="2826" width="6.7109375" style="228" customWidth="1"/>
    <col min="2827" max="2827" width="6.85546875" style="228" customWidth="1"/>
    <col min="2828" max="2828" width="6.7109375" style="228" customWidth="1"/>
    <col min="2829" max="2829" width="7.42578125" style="228" customWidth="1"/>
    <col min="2830" max="2830" width="8.140625" style="228" customWidth="1"/>
    <col min="2831" max="3072" width="9.140625" style="228"/>
    <col min="3073" max="3073" width="6.140625" style="228" customWidth="1"/>
    <col min="3074" max="3074" width="7.28515625" style="228" customWidth="1"/>
    <col min="3075" max="3075" width="8" style="228" customWidth="1"/>
    <col min="3076" max="3076" width="7.42578125" style="228" customWidth="1"/>
    <col min="3077" max="3077" width="6.42578125" style="228" customWidth="1"/>
    <col min="3078" max="3078" width="5.7109375" style="228" customWidth="1"/>
    <col min="3079" max="3079" width="7.42578125" style="228" customWidth="1"/>
    <col min="3080" max="3080" width="8.28515625" style="228" customWidth="1"/>
    <col min="3081" max="3081" width="5.5703125" style="228" customWidth="1"/>
    <col min="3082" max="3082" width="6.7109375" style="228" customWidth="1"/>
    <col min="3083" max="3083" width="6.85546875" style="228" customWidth="1"/>
    <col min="3084" max="3084" width="6.7109375" style="228" customWidth="1"/>
    <col min="3085" max="3085" width="7.42578125" style="228" customWidth="1"/>
    <col min="3086" max="3086" width="8.140625" style="228" customWidth="1"/>
    <col min="3087" max="3328" width="9.140625" style="228"/>
    <col min="3329" max="3329" width="6.140625" style="228" customWidth="1"/>
    <col min="3330" max="3330" width="7.28515625" style="228" customWidth="1"/>
    <col min="3331" max="3331" width="8" style="228" customWidth="1"/>
    <col min="3332" max="3332" width="7.42578125" style="228" customWidth="1"/>
    <col min="3333" max="3333" width="6.42578125" style="228" customWidth="1"/>
    <col min="3334" max="3334" width="5.7109375" style="228" customWidth="1"/>
    <col min="3335" max="3335" width="7.42578125" style="228" customWidth="1"/>
    <col min="3336" max="3336" width="8.28515625" style="228" customWidth="1"/>
    <col min="3337" max="3337" width="5.5703125" style="228" customWidth="1"/>
    <col min="3338" max="3338" width="6.7109375" style="228" customWidth="1"/>
    <col min="3339" max="3339" width="6.85546875" style="228" customWidth="1"/>
    <col min="3340" max="3340" width="6.7109375" style="228" customWidth="1"/>
    <col min="3341" max="3341" width="7.42578125" style="228" customWidth="1"/>
    <col min="3342" max="3342" width="8.140625" style="228" customWidth="1"/>
    <col min="3343" max="3584" width="9.140625" style="228"/>
    <col min="3585" max="3585" width="6.140625" style="228" customWidth="1"/>
    <col min="3586" max="3586" width="7.28515625" style="228" customWidth="1"/>
    <col min="3587" max="3587" width="8" style="228" customWidth="1"/>
    <col min="3588" max="3588" width="7.42578125" style="228" customWidth="1"/>
    <col min="3589" max="3589" width="6.42578125" style="228" customWidth="1"/>
    <col min="3590" max="3590" width="5.7109375" style="228" customWidth="1"/>
    <col min="3591" max="3591" width="7.42578125" style="228" customWidth="1"/>
    <col min="3592" max="3592" width="8.28515625" style="228" customWidth="1"/>
    <col min="3593" max="3593" width="5.5703125" style="228" customWidth="1"/>
    <col min="3594" max="3594" width="6.7109375" style="228" customWidth="1"/>
    <col min="3595" max="3595" width="6.85546875" style="228" customWidth="1"/>
    <col min="3596" max="3596" width="6.7109375" style="228" customWidth="1"/>
    <col min="3597" max="3597" width="7.42578125" style="228" customWidth="1"/>
    <col min="3598" max="3598" width="8.140625" style="228" customWidth="1"/>
    <col min="3599" max="3840" width="9.140625" style="228"/>
    <col min="3841" max="3841" width="6.140625" style="228" customWidth="1"/>
    <col min="3842" max="3842" width="7.28515625" style="228" customWidth="1"/>
    <col min="3843" max="3843" width="8" style="228" customWidth="1"/>
    <col min="3844" max="3844" width="7.42578125" style="228" customWidth="1"/>
    <col min="3845" max="3845" width="6.42578125" style="228" customWidth="1"/>
    <col min="3846" max="3846" width="5.7109375" style="228" customWidth="1"/>
    <col min="3847" max="3847" width="7.42578125" style="228" customWidth="1"/>
    <col min="3848" max="3848" width="8.28515625" style="228" customWidth="1"/>
    <col min="3849" max="3849" width="5.5703125" style="228" customWidth="1"/>
    <col min="3850" max="3850" width="6.7109375" style="228" customWidth="1"/>
    <col min="3851" max="3851" width="6.85546875" style="228" customWidth="1"/>
    <col min="3852" max="3852" width="6.7109375" style="228" customWidth="1"/>
    <col min="3853" max="3853" width="7.42578125" style="228" customWidth="1"/>
    <col min="3854" max="3854" width="8.140625" style="228" customWidth="1"/>
    <col min="3855" max="4096" width="9.140625" style="228"/>
    <col min="4097" max="4097" width="6.140625" style="228" customWidth="1"/>
    <col min="4098" max="4098" width="7.28515625" style="228" customWidth="1"/>
    <col min="4099" max="4099" width="8" style="228" customWidth="1"/>
    <col min="4100" max="4100" width="7.42578125" style="228" customWidth="1"/>
    <col min="4101" max="4101" width="6.42578125" style="228" customWidth="1"/>
    <col min="4102" max="4102" width="5.7109375" style="228" customWidth="1"/>
    <col min="4103" max="4103" width="7.42578125" style="228" customWidth="1"/>
    <col min="4104" max="4104" width="8.28515625" style="228" customWidth="1"/>
    <col min="4105" max="4105" width="5.5703125" style="228" customWidth="1"/>
    <col min="4106" max="4106" width="6.7109375" style="228" customWidth="1"/>
    <col min="4107" max="4107" width="6.85546875" style="228" customWidth="1"/>
    <col min="4108" max="4108" width="6.7109375" style="228" customWidth="1"/>
    <col min="4109" max="4109" width="7.42578125" style="228" customWidth="1"/>
    <col min="4110" max="4110" width="8.140625" style="228" customWidth="1"/>
    <col min="4111" max="4352" width="9.140625" style="228"/>
    <col min="4353" max="4353" width="6.140625" style="228" customWidth="1"/>
    <col min="4354" max="4354" width="7.28515625" style="228" customWidth="1"/>
    <col min="4355" max="4355" width="8" style="228" customWidth="1"/>
    <col min="4356" max="4356" width="7.42578125" style="228" customWidth="1"/>
    <col min="4357" max="4357" width="6.42578125" style="228" customWidth="1"/>
    <col min="4358" max="4358" width="5.7109375" style="228" customWidth="1"/>
    <col min="4359" max="4359" width="7.42578125" style="228" customWidth="1"/>
    <col min="4360" max="4360" width="8.28515625" style="228" customWidth="1"/>
    <col min="4361" max="4361" width="5.5703125" style="228" customWidth="1"/>
    <col min="4362" max="4362" width="6.7109375" style="228" customWidth="1"/>
    <col min="4363" max="4363" width="6.85546875" style="228" customWidth="1"/>
    <col min="4364" max="4364" width="6.7109375" style="228" customWidth="1"/>
    <col min="4365" max="4365" width="7.42578125" style="228" customWidth="1"/>
    <col min="4366" max="4366" width="8.140625" style="228" customWidth="1"/>
    <col min="4367" max="4608" width="9.140625" style="228"/>
    <col min="4609" max="4609" width="6.140625" style="228" customWidth="1"/>
    <col min="4610" max="4610" width="7.28515625" style="228" customWidth="1"/>
    <col min="4611" max="4611" width="8" style="228" customWidth="1"/>
    <col min="4612" max="4612" width="7.42578125" style="228" customWidth="1"/>
    <col min="4613" max="4613" width="6.42578125" style="228" customWidth="1"/>
    <col min="4614" max="4614" width="5.7109375" style="228" customWidth="1"/>
    <col min="4615" max="4615" width="7.42578125" style="228" customWidth="1"/>
    <col min="4616" max="4616" width="8.28515625" style="228" customWidth="1"/>
    <col min="4617" max="4617" width="5.5703125" style="228" customWidth="1"/>
    <col min="4618" max="4618" width="6.7109375" style="228" customWidth="1"/>
    <col min="4619" max="4619" width="6.85546875" style="228" customWidth="1"/>
    <col min="4620" max="4620" width="6.7109375" style="228" customWidth="1"/>
    <col min="4621" max="4621" width="7.42578125" style="228" customWidth="1"/>
    <col min="4622" max="4622" width="8.140625" style="228" customWidth="1"/>
    <col min="4623" max="4864" width="9.140625" style="228"/>
    <col min="4865" max="4865" width="6.140625" style="228" customWidth="1"/>
    <col min="4866" max="4866" width="7.28515625" style="228" customWidth="1"/>
    <col min="4867" max="4867" width="8" style="228" customWidth="1"/>
    <col min="4868" max="4868" width="7.42578125" style="228" customWidth="1"/>
    <col min="4869" max="4869" width="6.42578125" style="228" customWidth="1"/>
    <col min="4870" max="4870" width="5.7109375" style="228" customWidth="1"/>
    <col min="4871" max="4871" width="7.42578125" style="228" customWidth="1"/>
    <col min="4872" max="4872" width="8.28515625" style="228" customWidth="1"/>
    <col min="4873" max="4873" width="5.5703125" style="228" customWidth="1"/>
    <col min="4874" max="4874" width="6.7109375" style="228" customWidth="1"/>
    <col min="4875" max="4875" width="6.85546875" style="228" customWidth="1"/>
    <col min="4876" max="4876" width="6.7109375" style="228" customWidth="1"/>
    <col min="4877" max="4877" width="7.42578125" style="228" customWidth="1"/>
    <col min="4878" max="4878" width="8.140625" style="228" customWidth="1"/>
    <col min="4879" max="5120" width="9.140625" style="228"/>
    <col min="5121" max="5121" width="6.140625" style="228" customWidth="1"/>
    <col min="5122" max="5122" width="7.28515625" style="228" customWidth="1"/>
    <col min="5123" max="5123" width="8" style="228" customWidth="1"/>
    <col min="5124" max="5124" width="7.42578125" style="228" customWidth="1"/>
    <col min="5125" max="5125" width="6.42578125" style="228" customWidth="1"/>
    <col min="5126" max="5126" width="5.7109375" style="228" customWidth="1"/>
    <col min="5127" max="5127" width="7.42578125" style="228" customWidth="1"/>
    <col min="5128" max="5128" width="8.28515625" style="228" customWidth="1"/>
    <col min="5129" max="5129" width="5.5703125" style="228" customWidth="1"/>
    <col min="5130" max="5130" width="6.7109375" style="228" customWidth="1"/>
    <col min="5131" max="5131" width="6.85546875" style="228" customWidth="1"/>
    <col min="5132" max="5132" width="6.7109375" style="228" customWidth="1"/>
    <col min="5133" max="5133" width="7.42578125" style="228" customWidth="1"/>
    <col min="5134" max="5134" width="8.140625" style="228" customWidth="1"/>
    <col min="5135" max="5376" width="9.140625" style="228"/>
    <col min="5377" max="5377" width="6.140625" style="228" customWidth="1"/>
    <col min="5378" max="5378" width="7.28515625" style="228" customWidth="1"/>
    <col min="5379" max="5379" width="8" style="228" customWidth="1"/>
    <col min="5380" max="5380" width="7.42578125" style="228" customWidth="1"/>
    <col min="5381" max="5381" width="6.42578125" style="228" customWidth="1"/>
    <col min="5382" max="5382" width="5.7109375" style="228" customWidth="1"/>
    <col min="5383" max="5383" width="7.42578125" style="228" customWidth="1"/>
    <col min="5384" max="5384" width="8.28515625" style="228" customWidth="1"/>
    <col min="5385" max="5385" width="5.5703125" style="228" customWidth="1"/>
    <col min="5386" max="5386" width="6.7109375" style="228" customWidth="1"/>
    <col min="5387" max="5387" width="6.85546875" style="228" customWidth="1"/>
    <col min="5388" max="5388" width="6.7109375" style="228" customWidth="1"/>
    <col min="5389" max="5389" width="7.42578125" style="228" customWidth="1"/>
    <col min="5390" max="5390" width="8.140625" style="228" customWidth="1"/>
    <col min="5391" max="5632" width="9.140625" style="228"/>
    <col min="5633" max="5633" width="6.140625" style="228" customWidth="1"/>
    <col min="5634" max="5634" width="7.28515625" style="228" customWidth="1"/>
    <col min="5635" max="5635" width="8" style="228" customWidth="1"/>
    <col min="5636" max="5636" width="7.42578125" style="228" customWidth="1"/>
    <col min="5637" max="5637" width="6.42578125" style="228" customWidth="1"/>
    <col min="5638" max="5638" width="5.7109375" style="228" customWidth="1"/>
    <col min="5639" max="5639" width="7.42578125" style="228" customWidth="1"/>
    <col min="5640" max="5640" width="8.28515625" style="228" customWidth="1"/>
    <col min="5641" max="5641" width="5.5703125" style="228" customWidth="1"/>
    <col min="5642" max="5642" width="6.7109375" style="228" customWidth="1"/>
    <col min="5643" max="5643" width="6.85546875" style="228" customWidth="1"/>
    <col min="5644" max="5644" width="6.7109375" style="228" customWidth="1"/>
    <col min="5645" max="5645" width="7.42578125" style="228" customWidth="1"/>
    <col min="5646" max="5646" width="8.140625" style="228" customWidth="1"/>
    <col min="5647" max="5888" width="9.140625" style="228"/>
    <col min="5889" max="5889" width="6.140625" style="228" customWidth="1"/>
    <col min="5890" max="5890" width="7.28515625" style="228" customWidth="1"/>
    <col min="5891" max="5891" width="8" style="228" customWidth="1"/>
    <col min="5892" max="5892" width="7.42578125" style="228" customWidth="1"/>
    <col min="5893" max="5893" width="6.42578125" style="228" customWidth="1"/>
    <col min="5894" max="5894" width="5.7109375" style="228" customWidth="1"/>
    <col min="5895" max="5895" width="7.42578125" style="228" customWidth="1"/>
    <col min="5896" max="5896" width="8.28515625" style="228" customWidth="1"/>
    <col min="5897" max="5897" width="5.5703125" style="228" customWidth="1"/>
    <col min="5898" max="5898" width="6.7109375" style="228" customWidth="1"/>
    <col min="5899" max="5899" width="6.85546875" style="228" customWidth="1"/>
    <col min="5900" max="5900" width="6.7109375" style="228" customWidth="1"/>
    <col min="5901" max="5901" width="7.42578125" style="228" customWidth="1"/>
    <col min="5902" max="5902" width="8.140625" style="228" customWidth="1"/>
    <col min="5903" max="6144" width="9.140625" style="228"/>
    <col min="6145" max="6145" width="6.140625" style="228" customWidth="1"/>
    <col min="6146" max="6146" width="7.28515625" style="228" customWidth="1"/>
    <col min="6147" max="6147" width="8" style="228" customWidth="1"/>
    <col min="6148" max="6148" width="7.42578125" style="228" customWidth="1"/>
    <col min="6149" max="6149" width="6.42578125" style="228" customWidth="1"/>
    <col min="6150" max="6150" width="5.7109375" style="228" customWidth="1"/>
    <col min="6151" max="6151" width="7.42578125" style="228" customWidth="1"/>
    <col min="6152" max="6152" width="8.28515625" style="228" customWidth="1"/>
    <col min="6153" max="6153" width="5.5703125" style="228" customWidth="1"/>
    <col min="6154" max="6154" width="6.7109375" style="228" customWidth="1"/>
    <col min="6155" max="6155" width="6.85546875" style="228" customWidth="1"/>
    <col min="6156" max="6156" width="6.7109375" style="228" customWidth="1"/>
    <col min="6157" max="6157" width="7.42578125" style="228" customWidth="1"/>
    <col min="6158" max="6158" width="8.140625" style="228" customWidth="1"/>
    <col min="6159" max="6400" width="9.140625" style="228"/>
    <col min="6401" max="6401" width="6.140625" style="228" customWidth="1"/>
    <col min="6402" max="6402" width="7.28515625" style="228" customWidth="1"/>
    <col min="6403" max="6403" width="8" style="228" customWidth="1"/>
    <col min="6404" max="6404" width="7.42578125" style="228" customWidth="1"/>
    <col min="6405" max="6405" width="6.42578125" style="228" customWidth="1"/>
    <col min="6406" max="6406" width="5.7109375" style="228" customWidth="1"/>
    <col min="6407" max="6407" width="7.42578125" style="228" customWidth="1"/>
    <col min="6408" max="6408" width="8.28515625" style="228" customWidth="1"/>
    <col min="6409" max="6409" width="5.5703125" style="228" customWidth="1"/>
    <col min="6410" max="6410" width="6.7109375" style="228" customWidth="1"/>
    <col min="6411" max="6411" width="6.85546875" style="228" customWidth="1"/>
    <col min="6412" max="6412" width="6.7109375" style="228" customWidth="1"/>
    <col min="6413" max="6413" width="7.42578125" style="228" customWidth="1"/>
    <col min="6414" max="6414" width="8.140625" style="228" customWidth="1"/>
    <col min="6415" max="6656" width="9.140625" style="228"/>
    <col min="6657" max="6657" width="6.140625" style="228" customWidth="1"/>
    <col min="6658" max="6658" width="7.28515625" style="228" customWidth="1"/>
    <col min="6659" max="6659" width="8" style="228" customWidth="1"/>
    <col min="6660" max="6660" width="7.42578125" style="228" customWidth="1"/>
    <col min="6661" max="6661" width="6.42578125" style="228" customWidth="1"/>
    <col min="6662" max="6662" width="5.7109375" style="228" customWidth="1"/>
    <col min="6663" max="6663" width="7.42578125" style="228" customWidth="1"/>
    <col min="6664" max="6664" width="8.28515625" style="228" customWidth="1"/>
    <col min="6665" max="6665" width="5.5703125" style="228" customWidth="1"/>
    <col min="6666" max="6666" width="6.7109375" style="228" customWidth="1"/>
    <col min="6667" max="6667" width="6.85546875" style="228" customWidth="1"/>
    <col min="6668" max="6668" width="6.7109375" style="228" customWidth="1"/>
    <col min="6669" max="6669" width="7.42578125" style="228" customWidth="1"/>
    <col min="6670" max="6670" width="8.140625" style="228" customWidth="1"/>
    <col min="6671" max="6912" width="9.140625" style="228"/>
    <col min="6913" max="6913" width="6.140625" style="228" customWidth="1"/>
    <col min="6914" max="6914" width="7.28515625" style="228" customWidth="1"/>
    <col min="6915" max="6915" width="8" style="228" customWidth="1"/>
    <col min="6916" max="6916" width="7.42578125" style="228" customWidth="1"/>
    <col min="6917" max="6917" width="6.42578125" style="228" customWidth="1"/>
    <col min="6918" max="6918" width="5.7109375" style="228" customWidth="1"/>
    <col min="6919" max="6919" width="7.42578125" style="228" customWidth="1"/>
    <col min="6920" max="6920" width="8.28515625" style="228" customWidth="1"/>
    <col min="6921" max="6921" width="5.5703125" style="228" customWidth="1"/>
    <col min="6922" max="6922" width="6.7109375" style="228" customWidth="1"/>
    <col min="6923" max="6923" width="6.85546875" style="228" customWidth="1"/>
    <col min="6924" max="6924" width="6.7109375" style="228" customWidth="1"/>
    <col min="6925" max="6925" width="7.42578125" style="228" customWidth="1"/>
    <col min="6926" max="6926" width="8.140625" style="228" customWidth="1"/>
    <col min="6927" max="7168" width="9.140625" style="228"/>
    <col min="7169" max="7169" width="6.140625" style="228" customWidth="1"/>
    <col min="7170" max="7170" width="7.28515625" style="228" customWidth="1"/>
    <col min="7171" max="7171" width="8" style="228" customWidth="1"/>
    <col min="7172" max="7172" width="7.42578125" style="228" customWidth="1"/>
    <col min="7173" max="7173" width="6.42578125" style="228" customWidth="1"/>
    <col min="7174" max="7174" width="5.7109375" style="228" customWidth="1"/>
    <col min="7175" max="7175" width="7.42578125" style="228" customWidth="1"/>
    <col min="7176" max="7176" width="8.28515625" style="228" customWidth="1"/>
    <col min="7177" max="7177" width="5.5703125" style="228" customWidth="1"/>
    <col min="7178" max="7178" width="6.7109375" style="228" customWidth="1"/>
    <col min="7179" max="7179" width="6.85546875" style="228" customWidth="1"/>
    <col min="7180" max="7180" width="6.7109375" style="228" customWidth="1"/>
    <col min="7181" max="7181" width="7.42578125" style="228" customWidth="1"/>
    <col min="7182" max="7182" width="8.140625" style="228" customWidth="1"/>
    <col min="7183" max="7424" width="9.140625" style="228"/>
    <col min="7425" max="7425" width="6.140625" style="228" customWidth="1"/>
    <col min="7426" max="7426" width="7.28515625" style="228" customWidth="1"/>
    <col min="7427" max="7427" width="8" style="228" customWidth="1"/>
    <col min="7428" max="7428" width="7.42578125" style="228" customWidth="1"/>
    <col min="7429" max="7429" width="6.42578125" style="228" customWidth="1"/>
    <col min="7430" max="7430" width="5.7109375" style="228" customWidth="1"/>
    <col min="7431" max="7431" width="7.42578125" style="228" customWidth="1"/>
    <col min="7432" max="7432" width="8.28515625" style="228" customWidth="1"/>
    <col min="7433" max="7433" width="5.5703125" style="228" customWidth="1"/>
    <col min="7434" max="7434" width="6.7109375" style="228" customWidth="1"/>
    <col min="7435" max="7435" width="6.85546875" style="228" customWidth="1"/>
    <col min="7436" max="7436" width="6.7109375" style="228" customWidth="1"/>
    <col min="7437" max="7437" width="7.42578125" style="228" customWidth="1"/>
    <col min="7438" max="7438" width="8.140625" style="228" customWidth="1"/>
    <col min="7439" max="7680" width="9.140625" style="228"/>
    <col min="7681" max="7681" width="6.140625" style="228" customWidth="1"/>
    <col min="7682" max="7682" width="7.28515625" style="228" customWidth="1"/>
    <col min="7683" max="7683" width="8" style="228" customWidth="1"/>
    <col min="7684" max="7684" width="7.42578125" style="228" customWidth="1"/>
    <col min="7685" max="7685" width="6.42578125" style="228" customWidth="1"/>
    <col min="7686" max="7686" width="5.7109375" style="228" customWidth="1"/>
    <col min="7687" max="7687" width="7.42578125" style="228" customWidth="1"/>
    <col min="7688" max="7688" width="8.28515625" style="228" customWidth="1"/>
    <col min="7689" max="7689" width="5.5703125" style="228" customWidth="1"/>
    <col min="7690" max="7690" width="6.7109375" style="228" customWidth="1"/>
    <col min="7691" max="7691" width="6.85546875" style="228" customWidth="1"/>
    <col min="7692" max="7692" width="6.7109375" style="228" customWidth="1"/>
    <col min="7693" max="7693" width="7.42578125" style="228" customWidth="1"/>
    <col min="7694" max="7694" width="8.140625" style="228" customWidth="1"/>
    <col min="7695" max="7936" width="9.140625" style="228"/>
    <col min="7937" max="7937" width="6.140625" style="228" customWidth="1"/>
    <col min="7938" max="7938" width="7.28515625" style="228" customWidth="1"/>
    <col min="7939" max="7939" width="8" style="228" customWidth="1"/>
    <col min="7940" max="7940" width="7.42578125" style="228" customWidth="1"/>
    <col min="7941" max="7941" width="6.42578125" style="228" customWidth="1"/>
    <col min="7942" max="7942" width="5.7109375" style="228" customWidth="1"/>
    <col min="7943" max="7943" width="7.42578125" style="228" customWidth="1"/>
    <col min="7944" max="7944" width="8.28515625" style="228" customWidth="1"/>
    <col min="7945" max="7945" width="5.5703125" style="228" customWidth="1"/>
    <col min="7946" max="7946" width="6.7109375" style="228" customWidth="1"/>
    <col min="7947" max="7947" width="6.85546875" style="228" customWidth="1"/>
    <col min="7948" max="7948" width="6.7109375" style="228" customWidth="1"/>
    <col min="7949" max="7949" width="7.42578125" style="228" customWidth="1"/>
    <col min="7950" max="7950" width="8.140625" style="228" customWidth="1"/>
    <col min="7951" max="8192" width="9.140625" style="228"/>
    <col min="8193" max="8193" width="6.140625" style="228" customWidth="1"/>
    <col min="8194" max="8194" width="7.28515625" style="228" customWidth="1"/>
    <col min="8195" max="8195" width="8" style="228" customWidth="1"/>
    <col min="8196" max="8196" width="7.42578125" style="228" customWidth="1"/>
    <col min="8197" max="8197" width="6.42578125" style="228" customWidth="1"/>
    <col min="8198" max="8198" width="5.7109375" style="228" customWidth="1"/>
    <col min="8199" max="8199" width="7.42578125" style="228" customWidth="1"/>
    <col min="8200" max="8200" width="8.28515625" style="228" customWidth="1"/>
    <col min="8201" max="8201" width="5.5703125" style="228" customWidth="1"/>
    <col min="8202" max="8202" width="6.7109375" style="228" customWidth="1"/>
    <col min="8203" max="8203" width="6.85546875" style="228" customWidth="1"/>
    <col min="8204" max="8204" width="6.7109375" style="228" customWidth="1"/>
    <col min="8205" max="8205" width="7.42578125" style="228" customWidth="1"/>
    <col min="8206" max="8206" width="8.140625" style="228" customWidth="1"/>
    <col min="8207" max="8448" width="9.140625" style="228"/>
    <col min="8449" max="8449" width="6.140625" style="228" customWidth="1"/>
    <col min="8450" max="8450" width="7.28515625" style="228" customWidth="1"/>
    <col min="8451" max="8451" width="8" style="228" customWidth="1"/>
    <col min="8452" max="8452" width="7.42578125" style="228" customWidth="1"/>
    <col min="8453" max="8453" width="6.42578125" style="228" customWidth="1"/>
    <col min="8454" max="8454" width="5.7109375" style="228" customWidth="1"/>
    <col min="8455" max="8455" width="7.42578125" style="228" customWidth="1"/>
    <col min="8456" max="8456" width="8.28515625" style="228" customWidth="1"/>
    <col min="8457" max="8457" width="5.5703125" style="228" customWidth="1"/>
    <col min="8458" max="8458" width="6.7109375" style="228" customWidth="1"/>
    <col min="8459" max="8459" width="6.85546875" style="228" customWidth="1"/>
    <col min="8460" max="8460" width="6.7109375" style="228" customWidth="1"/>
    <col min="8461" max="8461" width="7.42578125" style="228" customWidth="1"/>
    <col min="8462" max="8462" width="8.140625" style="228" customWidth="1"/>
    <col min="8463" max="8704" width="9.140625" style="228"/>
    <col min="8705" max="8705" width="6.140625" style="228" customWidth="1"/>
    <col min="8706" max="8706" width="7.28515625" style="228" customWidth="1"/>
    <col min="8707" max="8707" width="8" style="228" customWidth="1"/>
    <col min="8708" max="8708" width="7.42578125" style="228" customWidth="1"/>
    <col min="8709" max="8709" width="6.42578125" style="228" customWidth="1"/>
    <col min="8710" max="8710" width="5.7109375" style="228" customWidth="1"/>
    <col min="8711" max="8711" width="7.42578125" style="228" customWidth="1"/>
    <col min="8712" max="8712" width="8.28515625" style="228" customWidth="1"/>
    <col min="8713" max="8713" width="5.5703125" style="228" customWidth="1"/>
    <col min="8714" max="8714" width="6.7109375" style="228" customWidth="1"/>
    <col min="8715" max="8715" width="6.85546875" style="228" customWidth="1"/>
    <col min="8716" max="8716" width="6.7109375" style="228" customWidth="1"/>
    <col min="8717" max="8717" width="7.42578125" style="228" customWidth="1"/>
    <col min="8718" max="8718" width="8.140625" style="228" customWidth="1"/>
    <col min="8719" max="8960" width="9.140625" style="228"/>
    <col min="8961" max="8961" width="6.140625" style="228" customWidth="1"/>
    <col min="8962" max="8962" width="7.28515625" style="228" customWidth="1"/>
    <col min="8963" max="8963" width="8" style="228" customWidth="1"/>
    <col min="8964" max="8964" width="7.42578125" style="228" customWidth="1"/>
    <col min="8965" max="8965" width="6.42578125" style="228" customWidth="1"/>
    <col min="8966" max="8966" width="5.7109375" style="228" customWidth="1"/>
    <col min="8967" max="8967" width="7.42578125" style="228" customWidth="1"/>
    <col min="8968" max="8968" width="8.28515625" style="228" customWidth="1"/>
    <col min="8969" max="8969" width="5.5703125" style="228" customWidth="1"/>
    <col min="8970" max="8970" width="6.7109375" style="228" customWidth="1"/>
    <col min="8971" max="8971" width="6.85546875" style="228" customWidth="1"/>
    <col min="8972" max="8972" width="6.7109375" style="228" customWidth="1"/>
    <col min="8973" max="8973" width="7.42578125" style="228" customWidth="1"/>
    <col min="8974" max="8974" width="8.140625" style="228" customWidth="1"/>
    <col min="8975" max="9216" width="9.140625" style="228"/>
    <col min="9217" max="9217" width="6.140625" style="228" customWidth="1"/>
    <col min="9218" max="9218" width="7.28515625" style="228" customWidth="1"/>
    <col min="9219" max="9219" width="8" style="228" customWidth="1"/>
    <col min="9220" max="9220" width="7.42578125" style="228" customWidth="1"/>
    <col min="9221" max="9221" width="6.42578125" style="228" customWidth="1"/>
    <col min="9222" max="9222" width="5.7109375" style="228" customWidth="1"/>
    <col min="9223" max="9223" width="7.42578125" style="228" customWidth="1"/>
    <col min="9224" max="9224" width="8.28515625" style="228" customWidth="1"/>
    <col min="9225" max="9225" width="5.5703125" style="228" customWidth="1"/>
    <col min="9226" max="9226" width="6.7109375" style="228" customWidth="1"/>
    <col min="9227" max="9227" width="6.85546875" style="228" customWidth="1"/>
    <col min="9228" max="9228" width="6.7109375" style="228" customWidth="1"/>
    <col min="9229" max="9229" width="7.42578125" style="228" customWidth="1"/>
    <col min="9230" max="9230" width="8.140625" style="228" customWidth="1"/>
    <col min="9231" max="9472" width="9.140625" style="228"/>
    <col min="9473" max="9473" width="6.140625" style="228" customWidth="1"/>
    <col min="9474" max="9474" width="7.28515625" style="228" customWidth="1"/>
    <col min="9475" max="9475" width="8" style="228" customWidth="1"/>
    <col min="9476" max="9476" width="7.42578125" style="228" customWidth="1"/>
    <col min="9477" max="9477" width="6.42578125" style="228" customWidth="1"/>
    <col min="9478" max="9478" width="5.7109375" style="228" customWidth="1"/>
    <col min="9479" max="9479" width="7.42578125" style="228" customWidth="1"/>
    <col min="9480" max="9480" width="8.28515625" style="228" customWidth="1"/>
    <col min="9481" max="9481" width="5.5703125" style="228" customWidth="1"/>
    <col min="9482" max="9482" width="6.7109375" style="228" customWidth="1"/>
    <col min="9483" max="9483" width="6.85546875" style="228" customWidth="1"/>
    <col min="9484" max="9484" width="6.7109375" style="228" customWidth="1"/>
    <col min="9485" max="9485" width="7.42578125" style="228" customWidth="1"/>
    <col min="9486" max="9486" width="8.140625" style="228" customWidth="1"/>
    <col min="9487" max="9728" width="9.140625" style="228"/>
    <col min="9729" max="9729" width="6.140625" style="228" customWidth="1"/>
    <col min="9730" max="9730" width="7.28515625" style="228" customWidth="1"/>
    <col min="9731" max="9731" width="8" style="228" customWidth="1"/>
    <col min="9732" max="9732" width="7.42578125" style="228" customWidth="1"/>
    <col min="9733" max="9733" width="6.42578125" style="228" customWidth="1"/>
    <col min="9734" max="9734" width="5.7109375" style="228" customWidth="1"/>
    <col min="9735" max="9735" width="7.42578125" style="228" customWidth="1"/>
    <col min="9736" max="9736" width="8.28515625" style="228" customWidth="1"/>
    <col min="9737" max="9737" width="5.5703125" style="228" customWidth="1"/>
    <col min="9738" max="9738" width="6.7109375" style="228" customWidth="1"/>
    <col min="9739" max="9739" width="6.85546875" style="228" customWidth="1"/>
    <col min="9740" max="9740" width="6.7109375" style="228" customWidth="1"/>
    <col min="9741" max="9741" width="7.42578125" style="228" customWidth="1"/>
    <col min="9742" max="9742" width="8.140625" style="228" customWidth="1"/>
    <col min="9743" max="9984" width="9.140625" style="228"/>
    <col min="9985" max="9985" width="6.140625" style="228" customWidth="1"/>
    <col min="9986" max="9986" width="7.28515625" style="228" customWidth="1"/>
    <col min="9987" max="9987" width="8" style="228" customWidth="1"/>
    <col min="9988" max="9988" width="7.42578125" style="228" customWidth="1"/>
    <col min="9989" max="9989" width="6.42578125" style="228" customWidth="1"/>
    <col min="9990" max="9990" width="5.7109375" style="228" customWidth="1"/>
    <col min="9991" max="9991" width="7.42578125" style="228" customWidth="1"/>
    <col min="9992" max="9992" width="8.28515625" style="228" customWidth="1"/>
    <col min="9993" max="9993" width="5.5703125" style="228" customWidth="1"/>
    <col min="9994" max="9994" width="6.7109375" style="228" customWidth="1"/>
    <col min="9995" max="9995" width="6.85546875" style="228" customWidth="1"/>
    <col min="9996" max="9996" width="6.7109375" style="228" customWidth="1"/>
    <col min="9997" max="9997" width="7.42578125" style="228" customWidth="1"/>
    <col min="9998" max="9998" width="8.140625" style="228" customWidth="1"/>
    <col min="9999" max="10240" width="9.140625" style="228"/>
    <col min="10241" max="10241" width="6.140625" style="228" customWidth="1"/>
    <col min="10242" max="10242" width="7.28515625" style="228" customWidth="1"/>
    <col min="10243" max="10243" width="8" style="228" customWidth="1"/>
    <col min="10244" max="10244" width="7.42578125" style="228" customWidth="1"/>
    <col min="10245" max="10245" width="6.42578125" style="228" customWidth="1"/>
    <col min="10246" max="10246" width="5.7109375" style="228" customWidth="1"/>
    <col min="10247" max="10247" width="7.42578125" style="228" customWidth="1"/>
    <col min="10248" max="10248" width="8.28515625" style="228" customWidth="1"/>
    <col min="10249" max="10249" width="5.5703125" style="228" customWidth="1"/>
    <col min="10250" max="10250" width="6.7109375" style="228" customWidth="1"/>
    <col min="10251" max="10251" width="6.85546875" style="228" customWidth="1"/>
    <col min="10252" max="10252" width="6.7109375" style="228" customWidth="1"/>
    <col min="10253" max="10253" width="7.42578125" style="228" customWidth="1"/>
    <col min="10254" max="10254" width="8.140625" style="228" customWidth="1"/>
    <col min="10255" max="10496" width="9.140625" style="228"/>
    <col min="10497" max="10497" width="6.140625" style="228" customWidth="1"/>
    <col min="10498" max="10498" width="7.28515625" style="228" customWidth="1"/>
    <col min="10499" max="10499" width="8" style="228" customWidth="1"/>
    <col min="10500" max="10500" width="7.42578125" style="228" customWidth="1"/>
    <col min="10501" max="10501" width="6.42578125" style="228" customWidth="1"/>
    <col min="10502" max="10502" width="5.7109375" style="228" customWidth="1"/>
    <col min="10503" max="10503" width="7.42578125" style="228" customWidth="1"/>
    <col min="10504" max="10504" width="8.28515625" style="228" customWidth="1"/>
    <col min="10505" max="10505" width="5.5703125" style="228" customWidth="1"/>
    <col min="10506" max="10506" width="6.7109375" style="228" customWidth="1"/>
    <col min="10507" max="10507" width="6.85546875" style="228" customWidth="1"/>
    <col min="10508" max="10508" width="6.7109375" style="228" customWidth="1"/>
    <col min="10509" max="10509" width="7.42578125" style="228" customWidth="1"/>
    <col min="10510" max="10510" width="8.140625" style="228" customWidth="1"/>
    <col min="10511" max="10752" width="9.140625" style="228"/>
    <col min="10753" max="10753" width="6.140625" style="228" customWidth="1"/>
    <col min="10754" max="10754" width="7.28515625" style="228" customWidth="1"/>
    <col min="10755" max="10755" width="8" style="228" customWidth="1"/>
    <col min="10756" max="10756" width="7.42578125" style="228" customWidth="1"/>
    <col min="10757" max="10757" width="6.42578125" style="228" customWidth="1"/>
    <col min="10758" max="10758" width="5.7109375" style="228" customWidth="1"/>
    <col min="10759" max="10759" width="7.42578125" style="228" customWidth="1"/>
    <col min="10760" max="10760" width="8.28515625" style="228" customWidth="1"/>
    <col min="10761" max="10761" width="5.5703125" style="228" customWidth="1"/>
    <col min="10762" max="10762" width="6.7109375" style="228" customWidth="1"/>
    <col min="10763" max="10763" width="6.85546875" style="228" customWidth="1"/>
    <col min="10764" max="10764" width="6.7109375" style="228" customWidth="1"/>
    <col min="10765" max="10765" width="7.42578125" style="228" customWidth="1"/>
    <col min="10766" max="10766" width="8.140625" style="228" customWidth="1"/>
    <col min="10767" max="11008" width="9.140625" style="228"/>
    <col min="11009" max="11009" width="6.140625" style="228" customWidth="1"/>
    <col min="11010" max="11010" width="7.28515625" style="228" customWidth="1"/>
    <col min="11011" max="11011" width="8" style="228" customWidth="1"/>
    <col min="11012" max="11012" width="7.42578125" style="228" customWidth="1"/>
    <col min="11013" max="11013" width="6.42578125" style="228" customWidth="1"/>
    <col min="11014" max="11014" width="5.7109375" style="228" customWidth="1"/>
    <col min="11015" max="11015" width="7.42578125" style="228" customWidth="1"/>
    <col min="11016" max="11016" width="8.28515625" style="228" customWidth="1"/>
    <col min="11017" max="11017" width="5.5703125" style="228" customWidth="1"/>
    <col min="11018" max="11018" width="6.7109375" style="228" customWidth="1"/>
    <col min="11019" max="11019" width="6.85546875" style="228" customWidth="1"/>
    <col min="11020" max="11020" width="6.7109375" style="228" customWidth="1"/>
    <col min="11021" max="11021" width="7.42578125" style="228" customWidth="1"/>
    <col min="11022" max="11022" width="8.140625" style="228" customWidth="1"/>
    <col min="11023" max="11264" width="9.140625" style="228"/>
    <col min="11265" max="11265" width="6.140625" style="228" customWidth="1"/>
    <col min="11266" max="11266" width="7.28515625" style="228" customWidth="1"/>
    <col min="11267" max="11267" width="8" style="228" customWidth="1"/>
    <col min="11268" max="11268" width="7.42578125" style="228" customWidth="1"/>
    <col min="11269" max="11269" width="6.42578125" style="228" customWidth="1"/>
    <col min="11270" max="11270" width="5.7109375" style="228" customWidth="1"/>
    <col min="11271" max="11271" width="7.42578125" style="228" customWidth="1"/>
    <col min="11272" max="11272" width="8.28515625" style="228" customWidth="1"/>
    <col min="11273" max="11273" width="5.5703125" style="228" customWidth="1"/>
    <col min="11274" max="11274" width="6.7109375" style="228" customWidth="1"/>
    <col min="11275" max="11275" width="6.85546875" style="228" customWidth="1"/>
    <col min="11276" max="11276" width="6.7109375" style="228" customWidth="1"/>
    <col min="11277" max="11277" width="7.42578125" style="228" customWidth="1"/>
    <col min="11278" max="11278" width="8.140625" style="228" customWidth="1"/>
    <col min="11279" max="11520" width="9.140625" style="228"/>
    <col min="11521" max="11521" width="6.140625" style="228" customWidth="1"/>
    <col min="11522" max="11522" width="7.28515625" style="228" customWidth="1"/>
    <col min="11523" max="11523" width="8" style="228" customWidth="1"/>
    <col min="11524" max="11524" width="7.42578125" style="228" customWidth="1"/>
    <col min="11525" max="11525" width="6.42578125" style="228" customWidth="1"/>
    <col min="11526" max="11526" width="5.7109375" style="228" customWidth="1"/>
    <col min="11527" max="11527" width="7.42578125" style="228" customWidth="1"/>
    <col min="11528" max="11528" width="8.28515625" style="228" customWidth="1"/>
    <col min="11529" max="11529" width="5.5703125" style="228" customWidth="1"/>
    <col min="11530" max="11530" width="6.7109375" style="228" customWidth="1"/>
    <col min="11531" max="11531" width="6.85546875" style="228" customWidth="1"/>
    <col min="11532" max="11532" width="6.7109375" style="228" customWidth="1"/>
    <col min="11533" max="11533" width="7.42578125" style="228" customWidth="1"/>
    <col min="11534" max="11534" width="8.140625" style="228" customWidth="1"/>
    <col min="11535" max="11776" width="9.140625" style="228"/>
    <col min="11777" max="11777" width="6.140625" style="228" customWidth="1"/>
    <col min="11778" max="11778" width="7.28515625" style="228" customWidth="1"/>
    <col min="11779" max="11779" width="8" style="228" customWidth="1"/>
    <col min="11780" max="11780" width="7.42578125" style="228" customWidth="1"/>
    <col min="11781" max="11781" width="6.42578125" style="228" customWidth="1"/>
    <col min="11782" max="11782" width="5.7109375" style="228" customWidth="1"/>
    <col min="11783" max="11783" width="7.42578125" style="228" customWidth="1"/>
    <col min="11784" max="11784" width="8.28515625" style="228" customWidth="1"/>
    <col min="11785" max="11785" width="5.5703125" style="228" customWidth="1"/>
    <col min="11786" max="11786" width="6.7109375" style="228" customWidth="1"/>
    <col min="11787" max="11787" width="6.85546875" style="228" customWidth="1"/>
    <col min="11788" max="11788" width="6.7109375" style="228" customWidth="1"/>
    <col min="11789" max="11789" width="7.42578125" style="228" customWidth="1"/>
    <col min="11790" max="11790" width="8.140625" style="228" customWidth="1"/>
    <col min="11791" max="12032" width="9.140625" style="228"/>
    <col min="12033" max="12033" width="6.140625" style="228" customWidth="1"/>
    <col min="12034" max="12034" width="7.28515625" style="228" customWidth="1"/>
    <col min="12035" max="12035" width="8" style="228" customWidth="1"/>
    <col min="12036" max="12036" width="7.42578125" style="228" customWidth="1"/>
    <col min="12037" max="12037" width="6.42578125" style="228" customWidth="1"/>
    <col min="12038" max="12038" width="5.7109375" style="228" customWidth="1"/>
    <col min="12039" max="12039" width="7.42578125" style="228" customWidth="1"/>
    <col min="12040" max="12040" width="8.28515625" style="228" customWidth="1"/>
    <col min="12041" max="12041" width="5.5703125" style="228" customWidth="1"/>
    <col min="12042" max="12042" width="6.7109375" style="228" customWidth="1"/>
    <col min="12043" max="12043" width="6.85546875" style="228" customWidth="1"/>
    <col min="12044" max="12044" width="6.7109375" style="228" customWidth="1"/>
    <col min="12045" max="12045" width="7.42578125" style="228" customWidth="1"/>
    <col min="12046" max="12046" width="8.140625" style="228" customWidth="1"/>
    <col min="12047" max="12288" width="9.140625" style="228"/>
    <col min="12289" max="12289" width="6.140625" style="228" customWidth="1"/>
    <col min="12290" max="12290" width="7.28515625" style="228" customWidth="1"/>
    <col min="12291" max="12291" width="8" style="228" customWidth="1"/>
    <col min="12292" max="12292" width="7.42578125" style="228" customWidth="1"/>
    <col min="12293" max="12293" width="6.42578125" style="228" customWidth="1"/>
    <col min="12294" max="12294" width="5.7109375" style="228" customWidth="1"/>
    <col min="12295" max="12295" width="7.42578125" style="228" customWidth="1"/>
    <col min="12296" max="12296" width="8.28515625" style="228" customWidth="1"/>
    <col min="12297" max="12297" width="5.5703125" style="228" customWidth="1"/>
    <col min="12298" max="12298" width="6.7109375" style="228" customWidth="1"/>
    <col min="12299" max="12299" width="6.85546875" style="228" customWidth="1"/>
    <col min="12300" max="12300" width="6.7109375" style="228" customWidth="1"/>
    <col min="12301" max="12301" width="7.42578125" style="228" customWidth="1"/>
    <col min="12302" max="12302" width="8.140625" style="228" customWidth="1"/>
    <col min="12303" max="12544" width="9.140625" style="228"/>
    <col min="12545" max="12545" width="6.140625" style="228" customWidth="1"/>
    <col min="12546" max="12546" width="7.28515625" style="228" customWidth="1"/>
    <col min="12547" max="12547" width="8" style="228" customWidth="1"/>
    <col min="12548" max="12548" width="7.42578125" style="228" customWidth="1"/>
    <col min="12549" max="12549" width="6.42578125" style="228" customWidth="1"/>
    <col min="12550" max="12550" width="5.7109375" style="228" customWidth="1"/>
    <col min="12551" max="12551" width="7.42578125" style="228" customWidth="1"/>
    <col min="12552" max="12552" width="8.28515625" style="228" customWidth="1"/>
    <col min="12553" max="12553" width="5.5703125" style="228" customWidth="1"/>
    <col min="12554" max="12554" width="6.7109375" style="228" customWidth="1"/>
    <col min="12555" max="12555" width="6.85546875" style="228" customWidth="1"/>
    <col min="12556" max="12556" width="6.7109375" style="228" customWidth="1"/>
    <col min="12557" max="12557" width="7.42578125" style="228" customWidth="1"/>
    <col min="12558" max="12558" width="8.140625" style="228" customWidth="1"/>
    <col min="12559" max="12800" width="9.140625" style="228"/>
    <col min="12801" max="12801" width="6.140625" style="228" customWidth="1"/>
    <col min="12802" max="12802" width="7.28515625" style="228" customWidth="1"/>
    <col min="12803" max="12803" width="8" style="228" customWidth="1"/>
    <col min="12804" max="12804" width="7.42578125" style="228" customWidth="1"/>
    <col min="12805" max="12805" width="6.42578125" style="228" customWidth="1"/>
    <col min="12806" max="12806" width="5.7109375" style="228" customWidth="1"/>
    <col min="12807" max="12807" width="7.42578125" style="228" customWidth="1"/>
    <col min="12808" max="12808" width="8.28515625" style="228" customWidth="1"/>
    <col min="12809" max="12809" width="5.5703125" style="228" customWidth="1"/>
    <col min="12810" max="12810" width="6.7109375" style="228" customWidth="1"/>
    <col min="12811" max="12811" width="6.85546875" style="228" customWidth="1"/>
    <col min="12812" max="12812" width="6.7109375" style="228" customWidth="1"/>
    <col min="12813" max="12813" width="7.42578125" style="228" customWidth="1"/>
    <col min="12814" max="12814" width="8.140625" style="228" customWidth="1"/>
    <col min="12815" max="13056" width="9.140625" style="228"/>
    <col min="13057" max="13057" width="6.140625" style="228" customWidth="1"/>
    <col min="13058" max="13058" width="7.28515625" style="228" customWidth="1"/>
    <col min="13059" max="13059" width="8" style="228" customWidth="1"/>
    <col min="13060" max="13060" width="7.42578125" style="228" customWidth="1"/>
    <col min="13061" max="13061" width="6.42578125" style="228" customWidth="1"/>
    <col min="13062" max="13062" width="5.7109375" style="228" customWidth="1"/>
    <col min="13063" max="13063" width="7.42578125" style="228" customWidth="1"/>
    <col min="13064" max="13064" width="8.28515625" style="228" customWidth="1"/>
    <col min="13065" max="13065" width="5.5703125" style="228" customWidth="1"/>
    <col min="13066" max="13066" width="6.7109375" style="228" customWidth="1"/>
    <col min="13067" max="13067" width="6.85546875" style="228" customWidth="1"/>
    <col min="13068" max="13068" width="6.7109375" style="228" customWidth="1"/>
    <col min="13069" max="13069" width="7.42578125" style="228" customWidth="1"/>
    <col min="13070" max="13070" width="8.140625" style="228" customWidth="1"/>
    <col min="13071" max="13312" width="9.140625" style="228"/>
    <col min="13313" max="13313" width="6.140625" style="228" customWidth="1"/>
    <col min="13314" max="13314" width="7.28515625" style="228" customWidth="1"/>
    <col min="13315" max="13315" width="8" style="228" customWidth="1"/>
    <col min="13316" max="13316" width="7.42578125" style="228" customWidth="1"/>
    <col min="13317" max="13317" width="6.42578125" style="228" customWidth="1"/>
    <col min="13318" max="13318" width="5.7109375" style="228" customWidth="1"/>
    <col min="13319" max="13319" width="7.42578125" style="228" customWidth="1"/>
    <col min="13320" max="13320" width="8.28515625" style="228" customWidth="1"/>
    <col min="13321" max="13321" width="5.5703125" style="228" customWidth="1"/>
    <col min="13322" max="13322" width="6.7109375" style="228" customWidth="1"/>
    <col min="13323" max="13323" width="6.85546875" style="228" customWidth="1"/>
    <col min="13324" max="13324" width="6.7109375" style="228" customWidth="1"/>
    <col min="13325" max="13325" width="7.42578125" style="228" customWidth="1"/>
    <col min="13326" max="13326" width="8.140625" style="228" customWidth="1"/>
    <col min="13327" max="13568" width="9.140625" style="228"/>
    <col min="13569" max="13569" width="6.140625" style="228" customWidth="1"/>
    <col min="13570" max="13570" width="7.28515625" style="228" customWidth="1"/>
    <col min="13571" max="13571" width="8" style="228" customWidth="1"/>
    <col min="13572" max="13572" width="7.42578125" style="228" customWidth="1"/>
    <col min="13573" max="13573" width="6.42578125" style="228" customWidth="1"/>
    <col min="13574" max="13574" width="5.7109375" style="228" customWidth="1"/>
    <col min="13575" max="13575" width="7.42578125" style="228" customWidth="1"/>
    <col min="13576" max="13576" width="8.28515625" style="228" customWidth="1"/>
    <col min="13577" max="13577" width="5.5703125" style="228" customWidth="1"/>
    <col min="13578" max="13578" width="6.7109375" style="228" customWidth="1"/>
    <col min="13579" max="13579" width="6.85546875" style="228" customWidth="1"/>
    <col min="13580" max="13580" width="6.7109375" style="228" customWidth="1"/>
    <col min="13581" max="13581" width="7.42578125" style="228" customWidth="1"/>
    <col min="13582" max="13582" width="8.140625" style="228" customWidth="1"/>
    <col min="13583" max="13824" width="9.140625" style="228"/>
    <col min="13825" max="13825" width="6.140625" style="228" customWidth="1"/>
    <col min="13826" max="13826" width="7.28515625" style="228" customWidth="1"/>
    <col min="13827" max="13827" width="8" style="228" customWidth="1"/>
    <col min="13828" max="13828" width="7.42578125" style="228" customWidth="1"/>
    <col min="13829" max="13829" width="6.42578125" style="228" customWidth="1"/>
    <col min="13830" max="13830" width="5.7109375" style="228" customWidth="1"/>
    <col min="13831" max="13831" width="7.42578125" style="228" customWidth="1"/>
    <col min="13832" max="13832" width="8.28515625" style="228" customWidth="1"/>
    <col min="13833" max="13833" width="5.5703125" style="228" customWidth="1"/>
    <col min="13834" max="13834" width="6.7109375" style="228" customWidth="1"/>
    <col min="13835" max="13835" width="6.85546875" style="228" customWidth="1"/>
    <col min="13836" max="13836" width="6.7109375" style="228" customWidth="1"/>
    <col min="13837" max="13837" width="7.42578125" style="228" customWidth="1"/>
    <col min="13838" max="13838" width="8.140625" style="228" customWidth="1"/>
    <col min="13839" max="14080" width="9.140625" style="228"/>
    <col min="14081" max="14081" width="6.140625" style="228" customWidth="1"/>
    <col min="14082" max="14082" width="7.28515625" style="228" customWidth="1"/>
    <col min="14083" max="14083" width="8" style="228" customWidth="1"/>
    <col min="14084" max="14084" width="7.42578125" style="228" customWidth="1"/>
    <col min="14085" max="14085" width="6.42578125" style="228" customWidth="1"/>
    <col min="14086" max="14086" width="5.7109375" style="228" customWidth="1"/>
    <col min="14087" max="14087" width="7.42578125" style="228" customWidth="1"/>
    <col min="14088" max="14088" width="8.28515625" style="228" customWidth="1"/>
    <col min="14089" max="14089" width="5.5703125" style="228" customWidth="1"/>
    <col min="14090" max="14090" width="6.7109375" style="228" customWidth="1"/>
    <col min="14091" max="14091" width="6.85546875" style="228" customWidth="1"/>
    <col min="14092" max="14092" width="6.7109375" style="228" customWidth="1"/>
    <col min="14093" max="14093" width="7.42578125" style="228" customWidth="1"/>
    <col min="14094" max="14094" width="8.140625" style="228" customWidth="1"/>
    <col min="14095" max="14336" width="9.140625" style="228"/>
    <col min="14337" max="14337" width="6.140625" style="228" customWidth="1"/>
    <col min="14338" max="14338" width="7.28515625" style="228" customWidth="1"/>
    <col min="14339" max="14339" width="8" style="228" customWidth="1"/>
    <col min="14340" max="14340" width="7.42578125" style="228" customWidth="1"/>
    <col min="14341" max="14341" width="6.42578125" style="228" customWidth="1"/>
    <col min="14342" max="14342" width="5.7109375" style="228" customWidth="1"/>
    <col min="14343" max="14343" width="7.42578125" style="228" customWidth="1"/>
    <col min="14344" max="14344" width="8.28515625" style="228" customWidth="1"/>
    <col min="14345" max="14345" width="5.5703125" style="228" customWidth="1"/>
    <col min="14346" max="14346" width="6.7109375" style="228" customWidth="1"/>
    <col min="14347" max="14347" width="6.85546875" style="228" customWidth="1"/>
    <col min="14348" max="14348" width="6.7109375" style="228" customWidth="1"/>
    <col min="14349" max="14349" width="7.42578125" style="228" customWidth="1"/>
    <col min="14350" max="14350" width="8.140625" style="228" customWidth="1"/>
    <col min="14351" max="14592" width="9.140625" style="228"/>
    <col min="14593" max="14593" width="6.140625" style="228" customWidth="1"/>
    <col min="14594" max="14594" width="7.28515625" style="228" customWidth="1"/>
    <col min="14595" max="14595" width="8" style="228" customWidth="1"/>
    <col min="14596" max="14596" width="7.42578125" style="228" customWidth="1"/>
    <col min="14597" max="14597" width="6.42578125" style="228" customWidth="1"/>
    <col min="14598" max="14598" width="5.7109375" style="228" customWidth="1"/>
    <col min="14599" max="14599" width="7.42578125" style="228" customWidth="1"/>
    <col min="14600" max="14600" width="8.28515625" style="228" customWidth="1"/>
    <col min="14601" max="14601" width="5.5703125" style="228" customWidth="1"/>
    <col min="14602" max="14602" width="6.7109375" style="228" customWidth="1"/>
    <col min="14603" max="14603" width="6.85546875" style="228" customWidth="1"/>
    <col min="14604" max="14604" width="6.7109375" style="228" customWidth="1"/>
    <col min="14605" max="14605" width="7.42578125" style="228" customWidth="1"/>
    <col min="14606" max="14606" width="8.140625" style="228" customWidth="1"/>
    <col min="14607" max="14848" width="9.140625" style="228"/>
    <col min="14849" max="14849" width="6.140625" style="228" customWidth="1"/>
    <col min="14850" max="14850" width="7.28515625" style="228" customWidth="1"/>
    <col min="14851" max="14851" width="8" style="228" customWidth="1"/>
    <col min="14852" max="14852" width="7.42578125" style="228" customWidth="1"/>
    <col min="14853" max="14853" width="6.42578125" style="228" customWidth="1"/>
    <col min="14854" max="14854" width="5.7109375" style="228" customWidth="1"/>
    <col min="14855" max="14855" width="7.42578125" style="228" customWidth="1"/>
    <col min="14856" max="14856" width="8.28515625" style="228" customWidth="1"/>
    <col min="14857" max="14857" width="5.5703125" style="228" customWidth="1"/>
    <col min="14858" max="14858" width="6.7109375" style="228" customWidth="1"/>
    <col min="14859" max="14859" width="6.85546875" style="228" customWidth="1"/>
    <col min="14860" max="14860" width="6.7109375" style="228" customWidth="1"/>
    <col min="14861" max="14861" width="7.42578125" style="228" customWidth="1"/>
    <col min="14862" max="14862" width="8.140625" style="228" customWidth="1"/>
    <col min="14863" max="15104" width="9.140625" style="228"/>
    <col min="15105" max="15105" width="6.140625" style="228" customWidth="1"/>
    <col min="15106" max="15106" width="7.28515625" style="228" customWidth="1"/>
    <col min="15107" max="15107" width="8" style="228" customWidth="1"/>
    <col min="15108" max="15108" width="7.42578125" style="228" customWidth="1"/>
    <col min="15109" max="15109" width="6.42578125" style="228" customWidth="1"/>
    <col min="15110" max="15110" width="5.7109375" style="228" customWidth="1"/>
    <col min="15111" max="15111" width="7.42578125" style="228" customWidth="1"/>
    <col min="15112" max="15112" width="8.28515625" style="228" customWidth="1"/>
    <col min="15113" max="15113" width="5.5703125" style="228" customWidth="1"/>
    <col min="15114" max="15114" width="6.7109375" style="228" customWidth="1"/>
    <col min="15115" max="15115" width="6.85546875" style="228" customWidth="1"/>
    <col min="15116" max="15116" width="6.7109375" style="228" customWidth="1"/>
    <col min="15117" max="15117" width="7.42578125" style="228" customWidth="1"/>
    <col min="15118" max="15118" width="8.140625" style="228" customWidth="1"/>
    <col min="15119" max="15360" width="9.140625" style="228"/>
    <col min="15361" max="15361" width="6.140625" style="228" customWidth="1"/>
    <col min="15362" max="15362" width="7.28515625" style="228" customWidth="1"/>
    <col min="15363" max="15363" width="8" style="228" customWidth="1"/>
    <col min="15364" max="15364" width="7.42578125" style="228" customWidth="1"/>
    <col min="15365" max="15365" width="6.42578125" style="228" customWidth="1"/>
    <col min="15366" max="15366" width="5.7109375" style="228" customWidth="1"/>
    <col min="15367" max="15367" width="7.42578125" style="228" customWidth="1"/>
    <col min="15368" max="15368" width="8.28515625" style="228" customWidth="1"/>
    <col min="15369" max="15369" width="5.5703125" style="228" customWidth="1"/>
    <col min="15370" max="15370" width="6.7109375" style="228" customWidth="1"/>
    <col min="15371" max="15371" width="6.85546875" style="228" customWidth="1"/>
    <col min="15372" max="15372" width="6.7109375" style="228" customWidth="1"/>
    <col min="15373" max="15373" width="7.42578125" style="228" customWidth="1"/>
    <col min="15374" max="15374" width="8.140625" style="228" customWidth="1"/>
    <col min="15375" max="15616" width="9.140625" style="228"/>
    <col min="15617" max="15617" width="6.140625" style="228" customWidth="1"/>
    <col min="15618" max="15618" width="7.28515625" style="228" customWidth="1"/>
    <col min="15619" max="15619" width="8" style="228" customWidth="1"/>
    <col min="15620" max="15620" width="7.42578125" style="228" customWidth="1"/>
    <col min="15621" max="15621" width="6.42578125" style="228" customWidth="1"/>
    <col min="15622" max="15622" width="5.7109375" style="228" customWidth="1"/>
    <col min="15623" max="15623" width="7.42578125" style="228" customWidth="1"/>
    <col min="15624" max="15624" width="8.28515625" style="228" customWidth="1"/>
    <col min="15625" max="15625" width="5.5703125" style="228" customWidth="1"/>
    <col min="15626" max="15626" width="6.7109375" style="228" customWidth="1"/>
    <col min="15627" max="15627" width="6.85546875" style="228" customWidth="1"/>
    <col min="15628" max="15628" width="6.7109375" style="228" customWidth="1"/>
    <col min="15629" max="15629" width="7.42578125" style="228" customWidth="1"/>
    <col min="15630" max="15630" width="8.140625" style="228" customWidth="1"/>
    <col min="15631" max="15872" width="9.140625" style="228"/>
    <col min="15873" max="15873" width="6.140625" style="228" customWidth="1"/>
    <col min="15874" max="15874" width="7.28515625" style="228" customWidth="1"/>
    <col min="15875" max="15875" width="8" style="228" customWidth="1"/>
    <col min="15876" max="15876" width="7.42578125" style="228" customWidth="1"/>
    <col min="15877" max="15877" width="6.42578125" style="228" customWidth="1"/>
    <col min="15878" max="15878" width="5.7109375" style="228" customWidth="1"/>
    <col min="15879" max="15879" width="7.42578125" style="228" customWidth="1"/>
    <col min="15880" max="15880" width="8.28515625" style="228" customWidth="1"/>
    <col min="15881" max="15881" width="5.5703125" style="228" customWidth="1"/>
    <col min="15882" max="15882" width="6.7109375" style="228" customWidth="1"/>
    <col min="15883" max="15883" width="6.85546875" style="228" customWidth="1"/>
    <col min="15884" max="15884" width="6.7109375" style="228" customWidth="1"/>
    <col min="15885" max="15885" width="7.42578125" style="228" customWidth="1"/>
    <col min="15886" max="15886" width="8.140625" style="228" customWidth="1"/>
    <col min="15887" max="16128" width="9.140625" style="228"/>
    <col min="16129" max="16129" width="6.140625" style="228" customWidth="1"/>
    <col min="16130" max="16130" width="7.28515625" style="228" customWidth="1"/>
    <col min="16131" max="16131" width="8" style="228" customWidth="1"/>
    <col min="16132" max="16132" width="7.42578125" style="228" customWidth="1"/>
    <col min="16133" max="16133" width="6.42578125" style="228" customWidth="1"/>
    <col min="16134" max="16134" width="5.7109375" style="228" customWidth="1"/>
    <col min="16135" max="16135" width="7.42578125" style="228" customWidth="1"/>
    <col min="16136" max="16136" width="8.28515625" style="228" customWidth="1"/>
    <col min="16137" max="16137" width="5.5703125" style="228" customWidth="1"/>
    <col min="16138" max="16138" width="6.7109375" style="228" customWidth="1"/>
    <col min="16139" max="16139" width="6.85546875" style="228" customWidth="1"/>
    <col min="16140" max="16140" width="6.7109375" style="228" customWidth="1"/>
    <col min="16141" max="16141" width="7.42578125" style="228" customWidth="1"/>
    <col min="16142" max="16142" width="8.140625" style="228" customWidth="1"/>
    <col min="16143" max="16384" width="9.140625" style="228"/>
  </cols>
  <sheetData>
    <row r="1" spans="1:17" ht="24.95" customHeight="1">
      <c r="A1" s="366" t="s">
        <v>1364</v>
      </c>
    </row>
    <row r="2" spans="1:17" ht="21.95" customHeight="1">
      <c r="A2" s="109"/>
      <c r="B2" s="1"/>
      <c r="C2" s="1"/>
      <c r="D2" s="1"/>
      <c r="E2" s="174"/>
      <c r="F2" s="1"/>
      <c r="G2" s="1"/>
      <c r="H2" s="1"/>
      <c r="I2" s="1"/>
      <c r="J2" s="1"/>
      <c r="K2" s="3"/>
      <c r="L2" s="1143"/>
      <c r="M2" s="77"/>
      <c r="N2" s="77"/>
    </row>
    <row r="3" spans="1:17" ht="21.95" customHeight="1">
      <c r="A3" s="1464" t="s">
        <v>1365</v>
      </c>
      <c r="B3" s="1464"/>
      <c r="C3" s="1464"/>
      <c r="D3" s="1464"/>
      <c r="E3" s="1464"/>
      <c r="F3" s="1464"/>
      <c r="G3" s="1464"/>
      <c r="H3" s="1464"/>
      <c r="I3" s="1464"/>
      <c r="J3" s="1464"/>
      <c r="K3" s="1464"/>
      <c r="L3" s="1464"/>
      <c r="M3" s="1464"/>
      <c r="N3" s="1464"/>
    </row>
    <row r="4" spans="1:17" ht="21.95" customHeight="1">
      <c r="A4" s="1537" t="s">
        <v>1366</v>
      </c>
      <c r="B4" s="1537"/>
      <c r="C4" s="1537"/>
      <c r="D4" s="1537"/>
      <c r="E4" s="1537"/>
      <c r="F4" s="1537"/>
      <c r="G4" s="1537"/>
      <c r="H4" s="1537"/>
      <c r="I4" s="1537"/>
      <c r="J4" s="1537"/>
      <c r="K4" s="1537"/>
      <c r="L4" s="1537"/>
      <c r="M4" s="1537"/>
      <c r="N4" s="1537"/>
    </row>
    <row r="5" spans="1:17" ht="22.15" customHeight="1" thickBot="1">
      <c r="A5" s="457" t="s">
        <v>1367</v>
      </c>
      <c r="B5" s="458"/>
      <c r="C5" s="458"/>
      <c r="D5" s="458"/>
      <c r="E5" s="458"/>
      <c r="F5" s="458"/>
      <c r="G5" s="458"/>
      <c r="H5" s="458"/>
      <c r="I5" s="458"/>
      <c r="J5" s="1666" t="s">
        <v>1368</v>
      </c>
      <c r="K5" s="1666"/>
      <c r="L5" s="1666"/>
      <c r="M5" s="1666"/>
      <c r="N5" s="1666"/>
      <c r="O5" s="681"/>
      <c r="P5" s="681"/>
      <c r="Q5" s="681"/>
    </row>
    <row r="6" spans="1:17" s="296" customFormat="1" ht="18" customHeight="1">
      <c r="A6" s="84" t="s">
        <v>1369</v>
      </c>
      <c r="B6" s="1842" t="s">
        <v>1370</v>
      </c>
      <c r="C6" s="1842"/>
      <c r="D6" s="1842"/>
      <c r="E6" s="1842"/>
      <c r="F6" s="1842"/>
      <c r="G6" s="1842"/>
      <c r="H6" s="1842"/>
      <c r="I6" s="1842"/>
      <c r="J6" s="1842"/>
      <c r="K6" s="1842"/>
      <c r="L6" s="1842"/>
      <c r="M6" s="1842"/>
      <c r="N6" s="1842"/>
      <c r="O6" s="339"/>
      <c r="P6" s="339"/>
      <c r="Q6" s="339"/>
    </row>
    <row r="7" spans="1:17" ht="18" customHeight="1">
      <c r="A7" s="676"/>
      <c r="B7" s="1515" t="s">
        <v>1371</v>
      </c>
      <c r="C7" s="1516"/>
      <c r="D7" s="1516"/>
      <c r="E7" s="1516"/>
      <c r="F7" s="1847"/>
      <c r="G7" s="1515" t="s">
        <v>1372</v>
      </c>
      <c r="H7" s="1516"/>
      <c r="I7" s="1516"/>
      <c r="J7" s="1847"/>
      <c r="K7" s="1515" t="s">
        <v>1373</v>
      </c>
      <c r="L7" s="1516"/>
      <c r="M7" s="1516"/>
      <c r="N7" s="1516"/>
      <c r="O7" s="681"/>
      <c r="P7" s="681"/>
      <c r="Q7" s="681"/>
    </row>
    <row r="8" spans="1:17" ht="18" customHeight="1">
      <c r="A8" s="1144"/>
      <c r="B8" s="1445" t="s">
        <v>1374</v>
      </c>
      <c r="C8" s="1480"/>
      <c r="D8" s="1480"/>
      <c r="E8" s="1480"/>
      <c r="F8" s="1446"/>
      <c r="G8" s="1445" t="s">
        <v>1375</v>
      </c>
      <c r="H8" s="1480"/>
      <c r="I8" s="1480"/>
      <c r="J8" s="1446"/>
      <c r="K8" s="1445" t="s">
        <v>1376</v>
      </c>
      <c r="L8" s="1480"/>
      <c r="M8" s="1480"/>
      <c r="N8" s="1480"/>
      <c r="O8" s="681"/>
      <c r="P8" s="681"/>
      <c r="Q8" s="681"/>
    </row>
    <row r="9" spans="1:17" ht="18" customHeight="1">
      <c r="A9" s="1144"/>
      <c r="B9" s="532" t="s">
        <v>1377</v>
      </c>
      <c r="C9" s="532" t="s">
        <v>1378</v>
      </c>
      <c r="D9" s="1145" t="s">
        <v>1379</v>
      </c>
      <c r="E9" s="1848" t="s">
        <v>1380</v>
      </c>
      <c r="F9" s="1849"/>
      <c r="G9" s="532" t="s">
        <v>1377</v>
      </c>
      <c r="H9" s="532" t="s">
        <v>1381</v>
      </c>
      <c r="I9" s="1146" t="s">
        <v>1379</v>
      </c>
      <c r="J9" s="532" t="s">
        <v>1380</v>
      </c>
      <c r="K9" s="532" t="s">
        <v>1377</v>
      </c>
      <c r="L9" s="532" t="s">
        <v>1381</v>
      </c>
      <c r="M9" s="1146" t="s">
        <v>1379</v>
      </c>
      <c r="N9" s="533" t="s">
        <v>1380</v>
      </c>
      <c r="O9" s="681"/>
      <c r="P9" s="681"/>
      <c r="Q9" s="681"/>
    </row>
    <row r="10" spans="1:17" ht="18" customHeight="1">
      <c r="A10" s="1147"/>
      <c r="B10" s="552" t="s">
        <v>1382</v>
      </c>
      <c r="C10" s="552" t="s">
        <v>1382</v>
      </c>
      <c r="D10" s="553" t="s">
        <v>1374</v>
      </c>
      <c r="E10" s="1148"/>
      <c r="F10" s="1149"/>
      <c r="G10" s="552" t="s">
        <v>1382</v>
      </c>
      <c r="H10" s="552" t="s">
        <v>1382</v>
      </c>
      <c r="I10" s="552" t="s">
        <v>1374</v>
      </c>
      <c r="J10" s="1150"/>
      <c r="K10" s="552" t="s">
        <v>1382</v>
      </c>
      <c r="L10" s="552" t="s">
        <v>1382</v>
      </c>
      <c r="M10" s="552" t="s">
        <v>1374</v>
      </c>
      <c r="N10" s="1151"/>
      <c r="O10" s="681"/>
      <c r="P10" s="681"/>
      <c r="Q10" s="681"/>
    </row>
    <row r="11" spans="1:17" ht="18" customHeight="1">
      <c r="A11" s="663" t="s">
        <v>1383</v>
      </c>
      <c r="B11" s="679" t="s">
        <v>1384</v>
      </c>
      <c r="C11" s="679" t="s">
        <v>1385</v>
      </c>
      <c r="D11" s="161" t="s">
        <v>1386</v>
      </c>
      <c r="E11" s="1523" t="s">
        <v>1387</v>
      </c>
      <c r="F11" s="1524"/>
      <c r="G11" s="679" t="s">
        <v>1388</v>
      </c>
      <c r="H11" s="679" t="s">
        <v>1385</v>
      </c>
      <c r="I11" s="679" t="s">
        <v>1386</v>
      </c>
      <c r="J11" s="679" t="s">
        <v>1387</v>
      </c>
      <c r="K11" s="679" t="s">
        <v>1388</v>
      </c>
      <c r="L11" s="679" t="s">
        <v>1385</v>
      </c>
      <c r="M11" s="679" t="s">
        <v>1386</v>
      </c>
      <c r="N11" s="534" t="s">
        <v>1387</v>
      </c>
      <c r="O11" s="681"/>
      <c r="P11" s="681"/>
      <c r="Q11" s="681"/>
    </row>
    <row r="12" spans="1:17" ht="3" customHeight="1">
      <c r="A12" s="1152"/>
      <c r="B12" s="683"/>
      <c r="C12" s="683"/>
      <c r="D12" s="683"/>
      <c r="E12" s="683"/>
      <c r="F12" s="683"/>
      <c r="G12" s="683"/>
      <c r="H12" s="683"/>
      <c r="I12" s="683"/>
      <c r="J12" s="683"/>
      <c r="K12" s="683"/>
      <c r="L12" s="683"/>
      <c r="M12" s="683"/>
      <c r="N12" s="683"/>
      <c r="O12" s="681"/>
      <c r="P12" s="681"/>
      <c r="Q12" s="681"/>
    </row>
    <row r="13" spans="1:17" s="296" customFormat="1" ht="24" customHeight="1">
      <c r="A13" s="66">
        <v>2012</v>
      </c>
      <c r="B13" s="1153">
        <v>106</v>
      </c>
      <c r="C13" s="1153">
        <v>470</v>
      </c>
      <c r="D13" s="1153">
        <v>699</v>
      </c>
      <c r="E13" s="1850">
        <v>3828</v>
      </c>
      <c r="F13" s="1850"/>
      <c r="G13" s="1153">
        <v>10</v>
      </c>
      <c r="H13" s="1153">
        <v>10</v>
      </c>
      <c r="I13" s="1153">
        <v>8</v>
      </c>
      <c r="J13" s="1153">
        <v>51</v>
      </c>
      <c r="K13" s="1153">
        <v>63</v>
      </c>
      <c r="L13" s="1153">
        <v>386</v>
      </c>
      <c r="M13" s="1153">
        <v>635</v>
      </c>
      <c r="N13" s="1153">
        <v>2809</v>
      </c>
      <c r="O13" s="339"/>
      <c r="P13" s="339"/>
      <c r="Q13" s="339"/>
    </row>
    <row r="14" spans="1:17" s="296" customFormat="1" ht="24" customHeight="1">
      <c r="A14" s="1242">
        <v>2013</v>
      </c>
      <c r="B14" s="1164">
        <v>94</v>
      </c>
      <c r="C14" s="1164">
        <v>397</v>
      </c>
      <c r="D14" s="1164">
        <v>323</v>
      </c>
      <c r="E14" s="1851">
        <v>2972</v>
      </c>
      <c r="F14" s="1851"/>
      <c r="G14" s="1164">
        <v>19</v>
      </c>
      <c r="H14" s="1164">
        <v>32</v>
      </c>
      <c r="I14" s="1164">
        <v>28</v>
      </c>
      <c r="J14" s="1164">
        <v>276</v>
      </c>
      <c r="K14" s="1164">
        <v>59</v>
      </c>
      <c r="L14" s="1164">
        <v>317</v>
      </c>
      <c r="M14" s="1164">
        <v>257</v>
      </c>
      <c r="N14" s="1164">
        <v>2166</v>
      </c>
      <c r="O14" s="339"/>
      <c r="P14" s="339"/>
      <c r="Q14" s="339"/>
    </row>
    <row r="15" spans="1:17" s="296" customFormat="1" ht="24" customHeight="1">
      <c r="A15" s="66">
        <v>2014</v>
      </c>
      <c r="B15" s="1153">
        <v>137</v>
      </c>
      <c r="C15" s="1153">
        <v>168</v>
      </c>
      <c r="D15" s="1153">
        <v>156</v>
      </c>
      <c r="E15" s="1850">
        <v>1267</v>
      </c>
      <c r="F15" s="1850"/>
      <c r="G15" s="1153">
        <v>17</v>
      </c>
      <c r="H15" s="1153">
        <v>29</v>
      </c>
      <c r="I15" s="1153">
        <v>27</v>
      </c>
      <c r="J15" s="1153">
        <v>116</v>
      </c>
      <c r="K15" s="1153">
        <v>111</v>
      </c>
      <c r="L15" s="1153">
        <v>129</v>
      </c>
      <c r="M15" s="1153">
        <v>117</v>
      </c>
      <c r="N15" s="1153">
        <v>1004</v>
      </c>
      <c r="O15" s="339"/>
      <c r="P15" s="339"/>
      <c r="Q15" s="339"/>
    </row>
    <row r="16" spans="1:17" s="296" customFormat="1" ht="24" customHeight="1">
      <c r="A16" s="66">
        <v>2015</v>
      </c>
      <c r="B16" s="1153">
        <v>151</v>
      </c>
      <c r="C16" s="1153">
        <v>176</v>
      </c>
      <c r="D16" s="1153">
        <v>151</v>
      </c>
      <c r="E16" s="1850">
        <v>1973</v>
      </c>
      <c r="F16" s="1850"/>
      <c r="G16" s="1153">
        <v>19</v>
      </c>
      <c r="H16" s="1153">
        <v>27</v>
      </c>
      <c r="I16" s="1153">
        <v>19</v>
      </c>
      <c r="J16" s="1153">
        <v>123</v>
      </c>
      <c r="K16" s="1153">
        <v>126</v>
      </c>
      <c r="L16" s="1153">
        <v>142</v>
      </c>
      <c r="M16" s="1153">
        <v>121</v>
      </c>
      <c r="N16" s="1153">
        <v>1536</v>
      </c>
      <c r="O16" s="339"/>
      <c r="P16" s="339"/>
      <c r="Q16" s="339"/>
    </row>
    <row r="17" spans="1:17" s="296" customFormat="1" ht="24" customHeight="1">
      <c r="A17" s="66">
        <v>2016</v>
      </c>
      <c r="B17" s="1153">
        <v>152</v>
      </c>
      <c r="C17" s="1365">
        <v>172</v>
      </c>
      <c r="D17" s="1365">
        <v>156</v>
      </c>
      <c r="E17" s="1853">
        <v>1047</v>
      </c>
      <c r="F17" s="1853"/>
      <c r="G17" s="1365">
        <v>17</v>
      </c>
      <c r="H17" s="1365">
        <v>24</v>
      </c>
      <c r="I17" s="1365">
        <v>17</v>
      </c>
      <c r="J17" s="1365">
        <v>106</v>
      </c>
      <c r="K17" s="1365">
        <v>135</v>
      </c>
      <c r="L17" s="1365">
        <v>148</v>
      </c>
      <c r="M17" s="1365">
        <v>139</v>
      </c>
      <c r="N17" s="1365">
        <v>941</v>
      </c>
      <c r="O17" s="339"/>
      <c r="P17" s="339"/>
      <c r="Q17" s="339"/>
    </row>
    <row r="18" spans="1:17" ht="24" customHeight="1">
      <c r="A18" s="69">
        <v>2017</v>
      </c>
      <c r="B18" s="1154">
        <v>162</v>
      </c>
      <c r="C18" s="1154">
        <v>184</v>
      </c>
      <c r="D18" s="1154">
        <v>172</v>
      </c>
      <c r="E18" s="1852">
        <v>1465.7</v>
      </c>
      <c r="F18" s="1852"/>
      <c r="G18" s="1154">
        <v>14</v>
      </c>
      <c r="H18" s="1154">
        <v>21</v>
      </c>
      <c r="I18" s="1407">
        <v>26.3</v>
      </c>
      <c r="J18" s="1407">
        <v>95.7</v>
      </c>
      <c r="K18" s="1154">
        <v>148</v>
      </c>
      <c r="L18" s="1154">
        <v>163</v>
      </c>
      <c r="M18" s="1407">
        <v>145.69999999999999</v>
      </c>
      <c r="N18" s="1154">
        <v>1370</v>
      </c>
      <c r="O18" s="681"/>
      <c r="P18" s="681"/>
      <c r="Q18" s="681"/>
    </row>
    <row r="19" spans="1:17" ht="3" customHeight="1" thickBot="1">
      <c r="A19" s="1155"/>
      <c r="B19" s="1136"/>
      <c r="C19" s="1136"/>
      <c r="D19" s="1136"/>
      <c r="E19" s="1136"/>
      <c r="F19" s="1136"/>
      <c r="G19" s="1136"/>
      <c r="H19" s="1156"/>
      <c r="I19" s="1156"/>
      <c r="J19" s="1136"/>
      <c r="K19" s="1136"/>
      <c r="L19" s="1156"/>
      <c r="M19" s="1156"/>
      <c r="N19" s="1136"/>
      <c r="O19" s="681"/>
      <c r="P19" s="681"/>
      <c r="Q19" s="681"/>
    </row>
    <row r="20" spans="1:17" ht="15" customHeight="1" thickBot="1">
      <c r="A20" s="1157"/>
      <c r="B20" s="1158"/>
      <c r="C20" s="1158"/>
      <c r="D20" s="1159"/>
      <c r="E20" s="1159"/>
      <c r="F20" s="1159"/>
      <c r="G20" s="1159"/>
      <c r="H20" s="1159"/>
      <c r="I20" s="1159"/>
      <c r="J20" s="1159"/>
      <c r="K20" s="1159"/>
      <c r="L20" s="1159"/>
      <c r="M20" s="1159"/>
      <c r="N20" s="1159"/>
      <c r="O20" s="681"/>
      <c r="P20" s="681"/>
      <c r="Q20" s="681"/>
    </row>
    <row r="21" spans="1:17" ht="20.45" customHeight="1">
      <c r="A21" s="84" t="s">
        <v>1389</v>
      </c>
      <c r="B21" s="1836" t="s">
        <v>1390</v>
      </c>
      <c r="C21" s="1842"/>
      <c r="D21" s="1842"/>
      <c r="E21" s="1843"/>
      <c r="F21" s="1836" t="s">
        <v>1391</v>
      </c>
      <c r="G21" s="1842"/>
      <c r="H21" s="1842"/>
      <c r="I21" s="1842"/>
      <c r="J21" s="1842"/>
      <c r="K21" s="1842"/>
      <c r="L21" s="1842"/>
      <c r="M21" s="1842"/>
      <c r="N21" s="1842"/>
      <c r="O21" s="681"/>
      <c r="P21" s="681"/>
      <c r="Q21" s="681"/>
    </row>
    <row r="22" spans="1:17" ht="18" customHeight="1">
      <c r="A22" s="1338"/>
      <c r="B22" s="1499" t="s">
        <v>1392</v>
      </c>
      <c r="C22" s="1500"/>
      <c r="D22" s="1500"/>
      <c r="E22" s="1501"/>
      <c r="F22" s="1515" t="s">
        <v>1393</v>
      </c>
      <c r="G22" s="1516"/>
      <c r="H22" s="1847"/>
      <c r="I22" s="1515" t="s">
        <v>1394</v>
      </c>
      <c r="J22" s="1516"/>
      <c r="K22" s="1847"/>
      <c r="L22" s="1515" t="s">
        <v>1395</v>
      </c>
      <c r="M22" s="1516"/>
      <c r="N22" s="1516"/>
      <c r="O22" s="681"/>
      <c r="P22" s="681"/>
      <c r="Q22" s="681"/>
    </row>
    <row r="23" spans="1:17" ht="18" customHeight="1">
      <c r="A23" s="1144"/>
      <c r="B23" s="1445" t="s">
        <v>1396</v>
      </c>
      <c r="C23" s="1480"/>
      <c r="D23" s="1480"/>
      <c r="E23" s="1446"/>
      <c r="F23" s="1445" t="s">
        <v>1397</v>
      </c>
      <c r="G23" s="1480"/>
      <c r="H23" s="1446"/>
      <c r="I23" s="1445" t="s">
        <v>1398</v>
      </c>
      <c r="J23" s="1480"/>
      <c r="K23" s="1446"/>
      <c r="L23" s="1445" t="s">
        <v>1399</v>
      </c>
      <c r="M23" s="1480"/>
      <c r="N23" s="1480"/>
      <c r="O23" s="681"/>
      <c r="P23" s="681"/>
      <c r="Q23" s="681"/>
    </row>
    <row r="24" spans="1:17" ht="15.6" customHeight="1">
      <c r="A24" s="1144"/>
      <c r="B24" s="1146" t="s">
        <v>1400</v>
      </c>
      <c r="C24" s="532" t="s">
        <v>1381</v>
      </c>
      <c r="D24" s="1146" t="s">
        <v>1401</v>
      </c>
      <c r="E24" s="532" t="s">
        <v>1402</v>
      </c>
      <c r="F24" s="1146" t="s">
        <v>1400</v>
      </c>
      <c r="G24" s="532" t="s">
        <v>1381</v>
      </c>
      <c r="H24" s="532" t="s">
        <v>1402</v>
      </c>
      <c r="I24" s="1146" t="s">
        <v>1400</v>
      </c>
      <c r="J24" s="532" t="s">
        <v>1381</v>
      </c>
      <c r="K24" s="532" t="s">
        <v>1402</v>
      </c>
      <c r="L24" s="1146" t="s">
        <v>1400</v>
      </c>
      <c r="M24" s="532" t="s">
        <v>1381</v>
      </c>
      <c r="N24" s="533" t="s">
        <v>1402</v>
      </c>
      <c r="O24" s="681"/>
      <c r="P24" s="681"/>
      <c r="Q24" s="681"/>
    </row>
    <row r="25" spans="1:17" ht="15.6" customHeight="1">
      <c r="A25" s="1147"/>
      <c r="B25" s="552" t="s">
        <v>1403</v>
      </c>
      <c r="C25" s="552" t="s">
        <v>1403</v>
      </c>
      <c r="D25" s="552" t="s">
        <v>1397</v>
      </c>
      <c r="E25" s="1150"/>
      <c r="F25" s="552" t="s">
        <v>1403</v>
      </c>
      <c r="G25" s="552" t="s">
        <v>1403</v>
      </c>
      <c r="H25" s="1150"/>
      <c r="I25" s="552" t="s">
        <v>1403</v>
      </c>
      <c r="J25" s="552" t="s">
        <v>1403</v>
      </c>
      <c r="K25" s="1150"/>
      <c r="L25" s="552" t="s">
        <v>1403</v>
      </c>
      <c r="M25" s="552" t="s">
        <v>1403</v>
      </c>
      <c r="N25" s="1151"/>
      <c r="O25" s="681"/>
      <c r="P25" s="681"/>
      <c r="Q25" s="681"/>
    </row>
    <row r="26" spans="1:17" ht="15.6" customHeight="1">
      <c r="A26" s="663" t="s">
        <v>1404</v>
      </c>
      <c r="B26" s="679" t="s">
        <v>1388</v>
      </c>
      <c r="C26" s="679" t="s">
        <v>1385</v>
      </c>
      <c r="D26" s="679" t="s">
        <v>1386</v>
      </c>
      <c r="E26" s="679" t="s">
        <v>1387</v>
      </c>
      <c r="F26" s="679" t="s">
        <v>1388</v>
      </c>
      <c r="G26" s="679" t="s">
        <v>1385</v>
      </c>
      <c r="H26" s="679" t="s">
        <v>1387</v>
      </c>
      <c r="I26" s="679" t="s">
        <v>1388</v>
      </c>
      <c r="J26" s="679" t="s">
        <v>1385</v>
      </c>
      <c r="K26" s="679" t="s">
        <v>1387</v>
      </c>
      <c r="L26" s="679" t="s">
        <v>1388</v>
      </c>
      <c r="M26" s="679" t="s">
        <v>1385</v>
      </c>
      <c r="N26" s="534" t="s">
        <v>1387</v>
      </c>
      <c r="O26" s="681"/>
      <c r="P26" s="681"/>
      <c r="Q26" s="681"/>
    </row>
    <row r="27" spans="1:17" ht="3" customHeight="1">
      <c r="A27" s="1152"/>
      <c r="B27" s="446"/>
      <c r="C27" s="446"/>
      <c r="D27" s="446"/>
      <c r="E27" s="446"/>
      <c r="F27" s="1160"/>
      <c r="G27" s="1160"/>
      <c r="H27" s="1160"/>
      <c r="I27" s="1160"/>
      <c r="J27" s="1160"/>
      <c r="K27" s="1160"/>
      <c r="L27" s="1160"/>
      <c r="M27" s="1160"/>
      <c r="N27" s="1160"/>
      <c r="O27" s="681"/>
      <c r="P27" s="681"/>
      <c r="Q27" s="681"/>
    </row>
    <row r="28" spans="1:17" s="296" customFormat="1" ht="24" customHeight="1">
      <c r="A28" s="66">
        <v>2012</v>
      </c>
      <c r="B28" s="1161">
        <v>21</v>
      </c>
      <c r="C28" s="489">
        <v>53</v>
      </c>
      <c r="D28" s="163">
        <v>42</v>
      </c>
      <c r="E28" s="163">
        <v>781</v>
      </c>
      <c r="F28" s="163">
        <v>4</v>
      </c>
      <c r="G28" s="163">
        <v>32</v>
      </c>
      <c r="H28" s="163">
        <v>1011</v>
      </c>
      <c r="I28" s="163">
        <v>0</v>
      </c>
      <c r="J28" s="163">
        <v>0</v>
      </c>
      <c r="K28" s="163">
        <v>0</v>
      </c>
      <c r="L28" s="163">
        <v>4</v>
      </c>
      <c r="M28" s="163">
        <v>32</v>
      </c>
      <c r="N28" s="677">
        <v>1011</v>
      </c>
      <c r="O28" s="339"/>
      <c r="P28" s="339"/>
      <c r="Q28" s="339"/>
    </row>
    <row r="29" spans="1:17" s="296" customFormat="1" ht="24" customHeight="1">
      <c r="A29" s="66">
        <v>2013</v>
      </c>
      <c r="B29" s="1162">
        <v>16</v>
      </c>
      <c r="C29" s="1163">
        <v>48</v>
      </c>
      <c r="D29" s="1164">
        <v>38</v>
      </c>
      <c r="E29" s="1164">
        <v>530</v>
      </c>
      <c r="F29" s="1164">
        <v>5</v>
      </c>
      <c r="G29" s="1164">
        <v>45</v>
      </c>
      <c r="H29" s="1164">
        <v>1595</v>
      </c>
      <c r="I29" s="1164">
        <v>0</v>
      </c>
      <c r="J29" s="1164">
        <v>0</v>
      </c>
      <c r="K29" s="1164">
        <v>0</v>
      </c>
      <c r="L29" s="1164">
        <v>5</v>
      </c>
      <c r="M29" s="1164">
        <v>45</v>
      </c>
      <c r="N29" s="1165">
        <v>1595</v>
      </c>
      <c r="O29" s="339"/>
      <c r="P29" s="339"/>
      <c r="Q29" s="339"/>
    </row>
    <row r="30" spans="1:17" s="296" customFormat="1" ht="24" customHeight="1">
      <c r="A30" s="66">
        <v>2014</v>
      </c>
      <c r="B30" s="1161">
        <v>9</v>
      </c>
      <c r="C30" s="489">
        <v>10</v>
      </c>
      <c r="D30" s="163">
        <v>12</v>
      </c>
      <c r="E30" s="163">
        <v>147</v>
      </c>
      <c r="F30" s="163">
        <v>10</v>
      </c>
      <c r="G30" s="163">
        <v>49</v>
      </c>
      <c r="H30" s="163">
        <v>4571</v>
      </c>
      <c r="I30" s="163">
        <v>0</v>
      </c>
      <c r="J30" s="163">
        <v>0</v>
      </c>
      <c r="K30" s="163">
        <v>0</v>
      </c>
      <c r="L30" s="163">
        <v>10</v>
      </c>
      <c r="M30" s="163">
        <v>49</v>
      </c>
      <c r="N30" s="1222">
        <v>4571</v>
      </c>
      <c r="O30" s="339"/>
      <c r="P30" s="339"/>
      <c r="Q30" s="339"/>
    </row>
    <row r="31" spans="1:17" s="296" customFormat="1" ht="24" customHeight="1">
      <c r="A31" s="66">
        <v>2015</v>
      </c>
      <c r="B31" s="1161">
        <v>6</v>
      </c>
      <c r="C31" s="489">
        <v>7</v>
      </c>
      <c r="D31" s="163">
        <v>11</v>
      </c>
      <c r="E31" s="163">
        <v>314</v>
      </c>
      <c r="F31" s="163">
        <v>14</v>
      </c>
      <c r="G31" s="163">
        <v>35</v>
      </c>
      <c r="H31" s="163">
        <v>1184</v>
      </c>
      <c r="I31" s="163">
        <v>0</v>
      </c>
      <c r="J31" s="163">
        <v>0</v>
      </c>
      <c r="K31" s="163">
        <v>0</v>
      </c>
      <c r="L31" s="163">
        <v>14</v>
      </c>
      <c r="M31" s="163">
        <v>35</v>
      </c>
      <c r="N31" s="1279">
        <v>1184</v>
      </c>
      <c r="O31" s="339"/>
      <c r="P31" s="339"/>
      <c r="Q31" s="339"/>
    </row>
    <row r="32" spans="1:17" s="296" customFormat="1" ht="24" customHeight="1">
      <c r="A32" s="66">
        <v>2016</v>
      </c>
      <c r="B32" s="1360">
        <v>0</v>
      </c>
      <c r="C32" s="1361">
        <v>0</v>
      </c>
      <c r="D32" s="1361">
        <v>0</v>
      </c>
      <c r="E32" s="1361">
        <v>0</v>
      </c>
      <c r="F32" s="1365">
        <v>24</v>
      </c>
      <c r="G32" s="1365">
        <v>43</v>
      </c>
      <c r="H32" s="1365">
        <v>2489</v>
      </c>
      <c r="I32" s="163">
        <v>0</v>
      </c>
      <c r="J32" s="163">
        <v>0</v>
      </c>
      <c r="K32" s="163">
        <v>0</v>
      </c>
      <c r="L32" s="1365">
        <v>24</v>
      </c>
      <c r="M32" s="1365">
        <v>43</v>
      </c>
      <c r="N32" s="1366">
        <v>2489</v>
      </c>
      <c r="O32" s="339"/>
      <c r="P32" s="339"/>
      <c r="Q32" s="339"/>
    </row>
    <row r="33" spans="1:17" s="1167" customFormat="1" ht="24" customHeight="1">
      <c r="A33" s="69">
        <v>2017</v>
      </c>
      <c r="B33" s="1367" t="s">
        <v>1601</v>
      </c>
      <c r="C33" s="491" t="s">
        <v>1601</v>
      </c>
      <c r="D33" s="491" t="s">
        <v>1601</v>
      </c>
      <c r="E33" s="491" t="s">
        <v>1601</v>
      </c>
      <c r="F33" s="165">
        <v>14</v>
      </c>
      <c r="G33" s="165">
        <v>20</v>
      </c>
      <c r="H33" s="165">
        <v>2773.6</v>
      </c>
      <c r="I33" s="165">
        <v>1</v>
      </c>
      <c r="J33" s="165">
        <v>1</v>
      </c>
      <c r="K33" s="1408">
        <v>2.1</v>
      </c>
      <c r="L33" s="165">
        <v>13</v>
      </c>
      <c r="M33" s="165">
        <v>19</v>
      </c>
      <c r="N33" s="1442">
        <v>2772</v>
      </c>
      <c r="O33" s="1166"/>
      <c r="P33" s="1166"/>
      <c r="Q33" s="1166"/>
    </row>
    <row r="34" spans="1:17" s="1167" customFormat="1" ht="3" customHeight="1" thickBot="1">
      <c r="A34" s="1155"/>
      <c r="B34" s="1168"/>
      <c r="C34" s="1168"/>
      <c r="D34" s="1169"/>
      <c r="E34" s="1169"/>
      <c r="F34" s="1169"/>
      <c r="G34" s="1169"/>
      <c r="H34" s="1169"/>
      <c r="I34" s="1169"/>
      <c r="J34" s="1169"/>
      <c r="K34" s="1169"/>
      <c r="L34" s="1169"/>
      <c r="M34" s="1169"/>
      <c r="N34" s="1170"/>
      <c r="O34" s="1166"/>
      <c r="P34" s="1166"/>
      <c r="Q34" s="1166"/>
    </row>
    <row r="35" spans="1:17" ht="15.95" customHeight="1">
      <c r="A35" s="1171" t="s">
        <v>1599</v>
      </c>
      <c r="B35" s="1172"/>
      <c r="C35" s="1172"/>
      <c r="D35" s="1172"/>
      <c r="E35" s="1172"/>
      <c r="F35" s="1172"/>
      <c r="G35" s="1172"/>
      <c r="H35" s="1172"/>
      <c r="I35" s="1172"/>
      <c r="J35" s="1172"/>
      <c r="K35" s="1172"/>
      <c r="L35" s="173"/>
      <c r="M35" s="173"/>
      <c r="N35" s="173"/>
      <c r="O35" s="681"/>
      <c r="P35" s="681"/>
      <c r="Q35" s="681"/>
    </row>
    <row r="36" spans="1:17" ht="27" customHeight="1">
      <c r="A36" s="1464" t="s">
        <v>1406</v>
      </c>
      <c r="B36" s="1464"/>
      <c r="C36" s="1464"/>
      <c r="D36" s="1464"/>
      <c r="E36" s="1464"/>
      <c r="F36" s="1464"/>
      <c r="G36" s="1464"/>
      <c r="H36" s="1464"/>
      <c r="I36" s="1464"/>
      <c r="J36" s="1464"/>
      <c r="K36" s="1464"/>
      <c r="L36" s="1464"/>
      <c r="M36" s="1464"/>
      <c r="N36" s="1464"/>
      <c r="O36" s="681"/>
      <c r="P36" s="681"/>
      <c r="Q36" s="681"/>
    </row>
    <row r="37" spans="1:17" ht="21.95" customHeight="1">
      <c r="A37" s="1460" t="s">
        <v>1407</v>
      </c>
      <c r="B37" s="1460"/>
      <c r="C37" s="1460"/>
      <c r="D37" s="1460"/>
      <c r="E37" s="1460"/>
      <c r="F37" s="1460"/>
      <c r="G37" s="1460"/>
      <c r="H37" s="1460"/>
      <c r="I37" s="1460"/>
      <c r="J37" s="1460"/>
      <c r="K37" s="1460"/>
      <c r="L37" s="1460"/>
      <c r="M37" s="1460"/>
      <c r="N37" s="1460"/>
      <c r="O37" s="681"/>
      <c r="P37" s="681"/>
      <c r="Q37" s="681"/>
    </row>
    <row r="38" spans="1:17" ht="12.6" customHeight="1" thickBot="1">
      <c r="A38" s="75" t="s">
        <v>1408</v>
      </c>
      <c r="B38" s="1173"/>
      <c r="C38" s="1173"/>
      <c r="D38" s="1173"/>
      <c r="E38" s="1173"/>
      <c r="F38" s="1173"/>
      <c r="G38" s="1173"/>
      <c r="H38" s="1173"/>
      <c r="I38" s="1173"/>
      <c r="J38" s="1173"/>
      <c r="K38" s="1174"/>
      <c r="O38" s="681"/>
      <c r="P38" s="681"/>
      <c r="Q38" s="681"/>
    </row>
    <row r="39" spans="1:17" ht="16.899999999999999" customHeight="1">
      <c r="A39" s="1175" t="s">
        <v>1409</v>
      </c>
      <c r="B39" s="1682" t="s">
        <v>1598</v>
      </c>
      <c r="C39" s="1844"/>
      <c r="D39" s="1836" t="s">
        <v>1410</v>
      </c>
      <c r="E39" s="1842"/>
      <c r="F39" s="1842"/>
      <c r="G39" s="1842"/>
      <c r="H39" s="1842"/>
      <c r="I39" s="1843"/>
      <c r="J39" s="1835" t="s">
        <v>1411</v>
      </c>
      <c r="K39" s="1835"/>
      <c r="L39" s="1835"/>
      <c r="M39" s="1835"/>
      <c r="N39" s="1836"/>
      <c r="O39" s="681"/>
      <c r="P39" s="681"/>
      <c r="Q39" s="681"/>
    </row>
    <row r="40" spans="1:17" ht="21" customHeight="1">
      <c r="A40" s="663" t="s">
        <v>1412</v>
      </c>
      <c r="B40" s="1845"/>
      <c r="C40" s="1846"/>
      <c r="D40" s="1840" t="s">
        <v>1413</v>
      </c>
      <c r="E40" s="1841"/>
      <c r="F40" s="1176" t="s">
        <v>1414</v>
      </c>
      <c r="G40" s="1176" t="s">
        <v>1415</v>
      </c>
      <c r="H40" s="1355" t="s">
        <v>1416</v>
      </c>
      <c r="I40" s="1355" t="s">
        <v>678</v>
      </c>
      <c r="J40" s="1837" t="s">
        <v>1417</v>
      </c>
      <c r="K40" s="1838"/>
      <c r="L40" s="1839" t="s">
        <v>1418</v>
      </c>
      <c r="M40" s="1839"/>
      <c r="N40" s="1177" t="s">
        <v>1419</v>
      </c>
      <c r="O40" s="681"/>
      <c r="P40" s="681"/>
      <c r="Q40" s="681"/>
    </row>
    <row r="41" spans="1:17" ht="4.1500000000000004" customHeight="1">
      <c r="A41" s="1152"/>
      <c r="B41" s="483"/>
      <c r="C41" s="483"/>
      <c r="D41" s="483"/>
      <c r="E41" s="483"/>
      <c r="F41" s="483"/>
      <c r="G41" s="483"/>
      <c r="H41" s="483"/>
      <c r="I41" s="483"/>
      <c r="J41" s="1178"/>
      <c r="K41" s="1178"/>
      <c r="L41" s="483"/>
      <c r="M41" s="483"/>
      <c r="N41" s="483"/>
      <c r="O41" s="681"/>
      <c r="P41" s="681"/>
      <c r="Q41" s="681"/>
    </row>
    <row r="42" spans="1:17" ht="18" customHeight="1">
      <c r="A42" s="931">
        <v>2012</v>
      </c>
      <c r="B42" s="489"/>
      <c r="C42" s="489">
        <v>29</v>
      </c>
      <c r="D42" s="489"/>
      <c r="E42" s="489">
        <v>29</v>
      </c>
      <c r="F42" s="163">
        <v>0</v>
      </c>
      <c r="G42" s="163">
        <v>0</v>
      </c>
      <c r="H42" s="1340">
        <v>0</v>
      </c>
      <c r="I42" s="677">
        <v>0</v>
      </c>
      <c r="J42" s="677"/>
      <c r="K42" s="677">
        <v>2</v>
      </c>
      <c r="L42" s="677"/>
      <c r="M42" s="677">
        <v>2</v>
      </c>
      <c r="N42" s="677">
        <v>4</v>
      </c>
      <c r="O42" s="681"/>
      <c r="P42" s="681"/>
      <c r="Q42" s="681"/>
    </row>
    <row r="43" spans="1:17" s="296" customFormat="1" ht="18" customHeight="1">
      <c r="A43" s="931">
        <v>2013</v>
      </c>
      <c r="B43" s="489"/>
      <c r="C43" s="489">
        <v>51</v>
      </c>
      <c r="D43" s="489"/>
      <c r="E43" s="489">
        <v>51</v>
      </c>
      <c r="F43" s="163">
        <v>0</v>
      </c>
      <c r="G43" s="163">
        <v>0</v>
      </c>
      <c r="H43" s="163">
        <v>0</v>
      </c>
      <c r="I43" s="163">
        <v>0</v>
      </c>
      <c r="J43" s="1504">
        <v>0</v>
      </c>
      <c r="K43" s="1504"/>
      <c r="L43" s="163"/>
      <c r="M43" s="163">
        <v>5</v>
      </c>
      <c r="N43" s="677">
        <v>9</v>
      </c>
      <c r="O43" s="339"/>
      <c r="P43" s="339"/>
      <c r="Q43" s="339"/>
    </row>
    <row r="44" spans="1:17" s="296" customFormat="1" ht="18" customHeight="1">
      <c r="A44" s="931">
        <v>2014</v>
      </c>
      <c r="B44" s="489"/>
      <c r="C44" s="489">
        <v>44</v>
      </c>
      <c r="D44" s="489"/>
      <c r="E44" s="489">
        <v>44</v>
      </c>
      <c r="F44" s="163">
        <v>0</v>
      </c>
      <c r="G44" s="163">
        <v>0</v>
      </c>
      <c r="H44" s="163">
        <v>0</v>
      </c>
      <c r="I44" s="163">
        <v>0</v>
      </c>
      <c r="J44" s="1222" t="s">
        <v>1488</v>
      </c>
      <c r="K44" s="1236">
        <v>0</v>
      </c>
      <c r="L44" s="163"/>
      <c r="M44" s="163">
        <v>3</v>
      </c>
      <c r="N44" s="1222">
        <v>11</v>
      </c>
      <c r="O44" s="339"/>
      <c r="P44" s="339"/>
      <c r="Q44" s="339"/>
    </row>
    <row r="45" spans="1:17" s="296" customFormat="1" ht="18" customHeight="1">
      <c r="A45" s="931">
        <v>2015</v>
      </c>
      <c r="B45" s="489"/>
      <c r="C45" s="489">
        <v>17</v>
      </c>
      <c r="D45" s="489"/>
      <c r="E45" s="489">
        <v>17</v>
      </c>
      <c r="F45" s="163">
        <v>0</v>
      </c>
      <c r="G45" s="163">
        <v>0</v>
      </c>
      <c r="H45" s="163">
        <v>0</v>
      </c>
      <c r="I45" s="163">
        <v>0</v>
      </c>
      <c r="J45" s="1279" t="s">
        <v>1488</v>
      </c>
      <c r="K45" s="1279">
        <v>0</v>
      </c>
      <c r="L45" s="163"/>
      <c r="M45" s="163">
        <v>2</v>
      </c>
      <c r="N45" s="1279">
        <v>2</v>
      </c>
      <c r="O45" s="339"/>
      <c r="P45" s="339"/>
      <c r="Q45" s="339"/>
    </row>
    <row r="46" spans="1:17" s="296" customFormat="1" ht="18" customHeight="1">
      <c r="A46" s="931">
        <v>2016</v>
      </c>
      <c r="B46" s="489"/>
      <c r="C46" s="489">
        <v>45</v>
      </c>
      <c r="D46" s="489"/>
      <c r="E46" s="489">
        <v>40</v>
      </c>
      <c r="F46" s="163">
        <v>0</v>
      </c>
      <c r="G46" s="163">
        <v>0</v>
      </c>
      <c r="H46" s="163">
        <v>0</v>
      </c>
      <c r="I46" s="163">
        <v>5</v>
      </c>
      <c r="J46" s="1340" t="s">
        <v>65</v>
      </c>
      <c r="K46" s="1340">
        <v>0</v>
      </c>
      <c r="L46" s="163"/>
      <c r="M46" s="163">
        <v>1</v>
      </c>
      <c r="N46" s="1340">
        <v>3</v>
      </c>
      <c r="O46" s="339"/>
      <c r="P46" s="339"/>
      <c r="Q46" s="339"/>
    </row>
    <row r="47" spans="1:17" s="296" customFormat="1" ht="18" customHeight="1">
      <c r="A47" s="934">
        <v>2017</v>
      </c>
      <c r="B47" s="491"/>
      <c r="C47" s="491">
        <v>29</v>
      </c>
      <c r="D47" s="491"/>
      <c r="E47" s="165">
        <v>29</v>
      </c>
      <c r="F47" s="165">
        <v>0</v>
      </c>
      <c r="G47" s="165">
        <v>0</v>
      </c>
      <c r="H47" s="165">
        <v>0</v>
      </c>
      <c r="I47" s="165">
        <v>0</v>
      </c>
      <c r="J47" s="1371"/>
      <c r="K47" s="1371">
        <v>0</v>
      </c>
      <c r="L47" s="165"/>
      <c r="M47" s="165">
        <v>6</v>
      </c>
      <c r="N47" s="1371">
        <v>2</v>
      </c>
      <c r="O47" s="339"/>
      <c r="P47" s="339"/>
      <c r="Q47" s="339"/>
    </row>
    <row r="48" spans="1:17" s="1182" customFormat="1" ht="3.6" customHeight="1" thickBot="1">
      <c r="A48" s="1179"/>
      <c r="B48" s="1180"/>
      <c r="C48" s="1180"/>
      <c r="D48" s="1134"/>
      <c r="E48" s="1134"/>
      <c r="F48" s="1134"/>
      <c r="G48" s="1134"/>
      <c r="H48" s="1134"/>
      <c r="I48" s="1134"/>
      <c r="J48" s="1134"/>
      <c r="K48" s="1134"/>
      <c r="L48" s="1134"/>
      <c r="M48" s="1134"/>
      <c r="N48" s="1134"/>
      <c r="O48" s="1181"/>
      <c r="P48" s="1181"/>
      <c r="Q48" s="1181"/>
    </row>
    <row r="49" spans="1:17" s="1182" customFormat="1" ht="15.75" customHeight="1">
      <c r="A49" s="567" t="s">
        <v>1420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181"/>
      <c r="P49" s="1181"/>
      <c r="Q49" s="1181"/>
    </row>
    <row r="50" spans="1:17" s="107" customFormat="1" ht="15" customHeight="1">
      <c r="A50" s="228"/>
      <c r="B50" s="506"/>
      <c r="C50" s="515"/>
      <c r="D50" s="515"/>
      <c r="E50" s="515"/>
      <c r="F50" s="515"/>
      <c r="G50" s="515"/>
      <c r="H50" s="515"/>
      <c r="I50" s="515"/>
      <c r="J50" s="515"/>
      <c r="K50" s="515"/>
      <c r="L50" s="515"/>
      <c r="M50" s="515"/>
      <c r="N50" s="515"/>
      <c r="O50" s="173"/>
      <c r="P50" s="173"/>
      <c r="Q50" s="173"/>
    </row>
    <row r="51" spans="1:17">
      <c r="O51" s="681"/>
      <c r="P51" s="681"/>
      <c r="Q51" s="681"/>
    </row>
  </sheetData>
  <mergeCells count="37">
    <mergeCell ref="A3:N3"/>
    <mergeCell ref="A4:N4"/>
    <mergeCell ref="J5:N5"/>
    <mergeCell ref="B6:N6"/>
    <mergeCell ref="B7:F7"/>
    <mergeCell ref="G7:J7"/>
    <mergeCell ref="K7:N7"/>
    <mergeCell ref="B21:E21"/>
    <mergeCell ref="F21:N21"/>
    <mergeCell ref="B8:F8"/>
    <mergeCell ref="G8:J8"/>
    <mergeCell ref="K8:N8"/>
    <mergeCell ref="E9:F9"/>
    <mergeCell ref="E11:F11"/>
    <mergeCell ref="E13:F13"/>
    <mergeCell ref="E14:F14"/>
    <mergeCell ref="E18:F18"/>
    <mergeCell ref="E15:F15"/>
    <mergeCell ref="E16:F16"/>
    <mergeCell ref="E17:F17"/>
    <mergeCell ref="B22:E22"/>
    <mergeCell ref="F22:H22"/>
    <mergeCell ref="I22:K22"/>
    <mergeCell ref="L22:N22"/>
    <mergeCell ref="B23:E23"/>
    <mergeCell ref="F23:H23"/>
    <mergeCell ref="I23:K23"/>
    <mergeCell ref="L23:N23"/>
    <mergeCell ref="J43:K43"/>
    <mergeCell ref="A36:N36"/>
    <mergeCell ref="A37:N37"/>
    <mergeCell ref="J39:N39"/>
    <mergeCell ref="J40:K40"/>
    <mergeCell ref="L40:M40"/>
    <mergeCell ref="D40:E40"/>
    <mergeCell ref="D39:I39"/>
    <mergeCell ref="B39:C40"/>
  </mergeCells>
  <phoneticPr fontId="4" type="noConversion"/>
  <printOptions horizontalCentered="1"/>
  <pageMargins left="1.2598425196850394" right="1.2598425196850394" top="0.55118110236220474" bottom="0" header="0.51181102362204722" footer="2.3622047244094491"/>
  <pageSetup paperSize="9" scale="84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tabColor rgb="FFFF0000"/>
  </sheetPr>
  <dimension ref="A1:Z48"/>
  <sheetViews>
    <sheetView view="pageBreakPreview" topLeftCell="A16" zoomScaleNormal="100" zoomScaleSheetLayoutView="100" workbookViewId="0">
      <selection activeCell="F26" sqref="F26"/>
    </sheetView>
  </sheetViews>
  <sheetFormatPr defaultColWidth="9.140625" defaultRowHeight="12.75"/>
  <cols>
    <col min="1" max="1" width="9.7109375" style="29" customWidth="1"/>
    <col min="2" max="2" width="9.42578125" style="29" customWidth="1"/>
    <col min="3" max="3" width="9.7109375" style="29" customWidth="1"/>
    <col min="4" max="4" width="9.42578125" style="29" customWidth="1"/>
    <col min="5" max="5" width="9.5703125" style="29" customWidth="1"/>
    <col min="6" max="6" width="12.5703125" style="29" customWidth="1"/>
    <col min="7" max="7" width="12.7109375" style="29" customWidth="1"/>
    <col min="8" max="8" width="12.28515625" style="29" customWidth="1"/>
    <col min="9" max="9" width="12.7109375" style="29" customWidth="1"/>
    <col min="10" max="10" width="6.42578125" style="29" customWidth="1"/>
    <col min="11" max="11" width="8.140625" style="29" customWidth="1"/>
    <col min="12" max="12" width="6.28515625" style="29" customWidth="1"/>
    <col min="13" max="13" width="6.7109375" style="29" customWidth="1"/>
    <col min="14" max="14" width="5.42578125" style="29" customWidth="1"/>
    <col min="15" max="15" width="6.28515625" style="29" customWidth="1"/>
    <col min="16" max="256" width="9.140625" style="29"/>
    <col min="257" max="257" width="9.7109375" style="29" customWidth="1"/>
    <col min="258" max="258" width="9.42578125" style="29" customWidth="1"/>
    <col min="259" max="259" width="9.7109375" style="29" customWidth="1"/>
    <col min="260" max="260" width="9.42578125" style="29" customWidth="1"/>
    <col min="261" max="261" width="9.5703125" style="29" customWidth="1"/>
    <col min="262" max="262" width="12.5703125" style="29" customWidth="1"/>
    <col min="263" max="263" width="12.7109375" style="29" customWidth="1"/>
    <col min="264" max="264" width="12.28515625" style="29" customWidth="1"/>
    <col min="265" max="265" width="12.7109375" style="29" customWidth="1"/>
    <col min="266" max="266" width="6.42578125" style="29" customWidth="1"/>
    <col min="267" max="267" width="8.140625" style="29" customWidth="1"/>
    <col min="268" max="268" width="6.28515625" style="29" customWidth="1"/>
    <col min="269" max="269" width="6.7109375" style="29" customWidth="1"/>
    <col min="270" max="270" width="5.42578125" style="29" customWidth="1"/>
    <col min="271" max="271" width="6.28515625" style="29" customWidth="1"/>
    <col min="272" max="512" width="9.140625" style="29"/>
    <col min="513" max="513" width="9.7109375" style="29" customWidth="1"/>
    <col min="514" max="514" width="9.42578125" style="29" customWidth="1"/>
    <col min="515" max="515" width="9.7109375" style="29" customWidth="1"/>
    <col min="516" max="516" width="9.42578125" style="29" customWidth="1"/>
    <col min="517" max="517" width="9.5703125" style="29" customWidth="1"/>
    <col min="518" max="518" width="12.5703125" style="29" customWidth="1"/>
    <col min="519" max="519" width="12.7109375" style="29" customWidth="1"/>
    <col min="520" max="520" width="12.28515625" style="29" customWidth="1"/>
    <col min="521" max="521" width="12.7109375" style="29" customWidth="1"/>
    <col min="522" max="522" width="6.42578125" style="29" customWidth="1"/>
    <col min="523" max="523" width="8.140625" style="29" customWidth="1"/>
    <col min="524" max="524" width="6.28515625" style="29" customWidth="1"/>
    <col min="525" max="525" width="6.7109375" style="29" customWidth="1"/>
    <col min="526" max="526" width="5.42578125" style="29" customWidth="1"/>
    <col min="527" max="527" width="6.28515625" style="29" customWidth="1"/>
    <col min="528" max="768" width="9.140625" style="29"/>
    <col min="769" max="769" width="9.7109375" style="29" customWidth="1"/>
    <col min="770" max="770" width="9.42578125" style="29" customWidth="1"/>
    <col min="771" max="771" width="9.7109375" style="29" customWidth="1"/>
    <col min="772" max="772" width="9.42578125" style="29" customWidth="1"/>
    <col min="773" max="773" width="9.5703125" style="29" customWidth="1"/>
    <col min="774" max="774" width="12.5703125" style="29" customWidth="1"/>
    <col min="775" max="775" width="12.7109375" style="29" customWidth="1"/>
    <col min="776" max="776" width="12.28515625" style="29" customWidth="1"/>
    <col min="777" max="777" width="12.7109375" style="29" customWidth="1"/>
    <col min="778" max="778" width="6.42578125" style="29" customWidth="1"/>
    <col min="779" max="779" width="8.140625" style="29" customWidth="1"/>
    <col min="780" max="780" width="6.28515625" style="29" customWidth="1"/>
    <col min="781" max="781" width="6.7109375" style="29" customWidth="1"/>
    <col min="782" max="782" width="5.42578125" style="29" customWidth="1"/>
    <col min="783" max="783" width="6.28515625" style="29" customWidth="1"/>
    <col min="784" max="1024" width="9.140625" style="29"/>
    <col min="1025" max="1025" width="9.7109375" style="29" customWidth="1"/>
    <col min="1026" max="1026" width="9.42578125" style="29" customWidth="1"/>
    <col min="1027" max="1027" width="9.7109375" style="29" customWidth="1"/>
    <col min="1028" max="1028" width="9.42578125" style="29" customWidth="1"/>
    <col min="1029" max="1029" width="9.5703125" style="29" customWidth="1"/>
    <col min="1030" max="1030" width="12.5703125" style="29" customWidth="1"/>
    <col min="1031" max="1031" width="12.7109375" style="29" customWidth="1"/>
    <col min="1032" max="1032" width="12.28515625" style="29" customWidth="1"/>
    <col min="1033" max="1033" width="12.7109375" style="29" customWidth="1"/>
    <col min="1034" max="1034" width="6.42578125" style="29" customWidth="1"/>
    <col min="1035" max="1035" width="8.140625" style="29" customWidth="1"/>
    <col min="1036" max="1036" width="6.28515625" style="29" customWidth="1"/>
    <col min="1037" max="1037" width="6.7109375" style="29" customWidth="1"/>
    <col min="1038" max="1038" width="5.42578125" style="29" customWidth="1"/>
    <col min="1039" max="1039" width="6.28515625" style="29" customWidth="1"/>
    <col min="1040" max="1280" width="9.140625" style="29"/>
    <col min="1281" max="1281" width="9.7109375" style="29" customWidth="1"/>
    <col min="1282" max="1282" width="9.42578125" style="29" customWidth="1"/>
    <col min="1283" max="1283" width="9.7109375" style="29" customWidth="1"/>
    <col min="1284" max="1284" width="9.42578125" style="29" customWidth="1"/>
    <col min="1285" max="1285" width="9.5703125" style="29" customWidth="1"/>
    <col min="1286" max="1286" width="12.5703125" style="29" customWidth="1"/>
    <col min="1287" max="1287" width="12.7109375" style="29" customWidth="1"/>
    <col min="1288" max="1288" width="12.28515625" style="29" customWidth="1"/>
    <col min="1289" max="1289" width="12.7109375" style="29" customWidth="1"/>
    <col min="1290" max="1290" width="6.42578125" style="29" customWidth="1"/>
    <col min="1291" max="1291" width="8.140625" style="29" customWidth="1"/>
    <col min="1292" max="1292" width="6.28515625" style="29" customWidth="1"/>
    <col min="1293" max="1293" width="6.7109375" style="29" customWidth="1"/>
    <col min="1294" max="1294" width="5.42578125" style="29" customWidth="1"/>
    <col min="1295" max="1295" width="6.28515625" style="29" customWidth="1"/>
    <col min="1296" max="1536" width="9.140625" style="29"/>
    <col min="1537" max="1537" width="9.7109375" style="29" customWidth="1"/>
    <col min="1538" max="1538" width="9.42578125" style="29" customWidth="1"/>
    <col min="1539" max="1539" width="9.7109375" style="29" customWidth="1"/>
    <col min="1540" max="1540" width="9.42578125" style="29" customWidth="1"/>
    <col min="1541" max="1541" width="9.5703125" style="29" customWidth="1"/>
    <col min="1542" max="1542" width="12.5703125" style="29" customWidth="1"/>
    <col min="1543" max="1543" width="12.7109375" style="29" customWidth="1"/>
    <col min="1544" max="1544" width="12.28515625" style="29" customWidth="1"/>
    <col min="1545" max="1545" width="12.7109375" style="29" customWidth="1"/>
    <col min="1546" max="1546" width="6.42578125" style="29" customWidth="1"/>
    <col min="1547" max="1547" width="8.140625" style="29" customWidth="1"/>
    <col min="1548" max="1548" width="6.28515625" style="29" customWidth="1"/>
    <col min="1549" max="1549" width="6.7109375" style="29" customWidth="1"/>
    <col min="1550" max="1550" width="5.42578125" style="29" customWidth="1"/>
    <col min="1551" max="1551" width="6.28515625" style="29" customWidth="1"/>
    <col min="1552" max="1792" width="9.140625" style="29"/>
    <col min="1793" max="1793" width="9.7109375" style="29" customWidth="1"/>
    <col min="1794" max="1794" width="9.42578125" style="29" customWidth="1"/>
    <col min="1795" max="1795" width="9.7109375" style="29" customWidth="1"/>
    <col min="1796" max="1796" width="9.42578125" style="29" customWidth="1"/>
    <col min="1797" max="1797" width="9.5703125" style="29" customWidth="1"/>
    <col min="1798" max="1798" width="12.5703125" style="29" customWidth="1"/>
    <col min="1799" max="1799" width="12.7109375" style="29" customWidth="1"/>
    <col min="1800" max="1800" width="12.28515625" style="29" customWidth="1"/>
    <col min="1801" max="1801" width="12.7109375" style="29" customWidth="1"/>
    <col min="1802" max="1802" width="6.42578125" style="29" customWidth="1"/>
    <col min="1803" max="1803" width="8.140625" style="29" customWidth="1"/>
    <col min="1804" max="1804" width="6.28515625" style="29" customWidth="1"/>
    <col min="1805" max="1805" width="6.7109375" style="29" customWidth="1"/>
    <col min="1806" max="1806" width="5.42578125" style="29" customWidth="1"/>
    <col min="1807" max="1807" width="6.28515625" style="29" customWidth="1"/>
    <col min="1808" max="2048" width="9.140625" style="29"/>
    <col min="2049" max="2049" width="9.7109375" style="29" customWidth="1"/>
    <col min="2050" max="2050" width="9.42578125" style="29" customWidth="1"/>
    <col min="2051" max="2051" width="9.7109375" style="29" customWidth="1"/>
    <col min="2052" max="2052" width="9.42578125" style="29" customWidth="1"/>
    <col min="2053" max="2053" width="9.5703125" style="29" customWidth="1"/>
    <col min="2054" max="2054" width="12.5703125" style="29" customWidth="1"/>
    <col min="2055" max="2055" width="12.7109375" style="29" customWidth="1"/>
    <col min="2056" max="2056" width="12.28515625" style="29" customWidth="1"/>
    <col min="2057" max="2057" width="12.7109375" style="29" customWidth="1"/>
    <col min="2058" max="2058" width="6.42578125" style="29" customWidth="1"/>
    <col min="2059" max="2059" width="8.140625" style="29" customWidth="1"/>
    <col min="2060" max="2060" width="6.28515625" style="29" customWidth="1"/>
    <col min="2061" max="2061" width="6.7109375" style="29" customWidth="1"/>
    <col min="2062" max="2062" width="5.42578125" style="29" customWidth="1"/>
    <col min="2063" max="2063" width="6.28515625" style="29" customWidth="1"/>
    <col min="2064" max="2304" width="9.140625" style="29"/>
    <col min="2305" max="2305" width="9.7109375" style="29" customWidth="1"/>
    <col min="2306" max="2306" width="9.42578125" style="29" customWidth="1"/>
    <col min="2307" max="2307" width="9.7109375" style="29" customWidth="1"/>
    <col min="2308" max="2308" width="9.42578125" style="29" customWidth="1"/>
    <col min="2309" max="2309" width="9.5703125" style="29" customWidth="1"/>
    <col min="2310" max="2310" width="12.5703125" style="29" customWidth="1"/>
    <col min="2311" max="2311" width="12.7109375" style="29" customWidth="1"/>
    <col min="2312" max="2312" width="12.28515625" style="29" customWidth="1"/>
    <col min="2313" max="2313" width="12.7109375" style="29" customWidth="1"/>
    <col min="2314" max="2314" width="6.42578125" style="29" customWidth="1"/>
    <col min="2315" max="2315" width="8.140625" style="29" customWidth="1"/>
    <col min="2316" max="2316" width="6.28515625" style="29" customWidth="1"/>
    <col min="2317" max="2317" width="6.7109375" style="29" customWidth="1"/>
    <col min="2318" max="2318" width="5.42578125" style="29" customWidth="1"/>
    <col min="2319" max="2319" width="6.28515625" style="29" customWidth="1"/>
    <col min="2320" max="2560" width="9.140625" style="29"/>
    <col min="2561" max="2561" width="9.7109375" style="29" customWidth="1"/>
    <col min="2562" max="2562" width="9.42578125" style="29" customWidth="1"/>
    <col min="2563" max="2563" width="9.7109375" style="29" customWidth="1"/>
    <col min="2564" max="2564" width="9.42578125" style="29" customWidth="1"/>
    <col min="2565" max="2565" width="9.5703125" style="29" customWidth="1"/>
    <col min="2566" max="2566" width="12.5703125" style="29" customWidth="1"/>
    <col min="2567" max="2567" width="12.7109375" style="29" customWidth="1"/>
    <col min="2568" max="2568" width="12.28515625" style="29" customWidth="1"/>
    <col min="2569" max="2569" width="12.7109375" style="29" customWidth="1"/>
    <col min="2570" max="2570" width="6.42578125" style="29" customWidth="1"/>
    <col min="2571" max="2571" width="8.140625" style="29" customWidth="1"/>
    <col min="2572" max="2572" width="6.28515625" style="29" customWidth="1"/>
    <col min="2573" max="2573" width="6.7109375" style="29" customWidth="1"/>
    <col min="2574" max="2574" width="5.42578125" style="29" customWidth="1"/>
    <col min="2575" max="2575" width="6.28515625" style="29" customWidth="1"/>
    <col min="2576" max="2816" width="9.140625" style="29"/>
    <col min="2817" max="2817" width="9.7109375" style="29" customWidth="1"/>
    <col min="2818" max="2818" width="9.42578125" style="29" customWidth="1"/>
    <col min="2819" max="2819" width="9.7109375" style="29" customWidth="1"/>
    <col min="2820" max="2820" width="9.42578125" style="29" customWidth="1"/>
    <col min="2821" max="2821" width="9.5703125" style="29" customWidth="1"/>
    <col min="2822" max="2822" width="12.5703125" style="29" customWidth="1"/>
    <col min="2823" max="2823" width="12.7109375" style="29" customWidth="1"/>
    <col min="2824" max="2824" width="12.28515625" style="29" customWidth="1"/>
    <col min="2825" max="2825" width="12.7109375" style="29" customWidth="1"/>
    <col min="2826" max="2826" width="6.42578125" style="29" customWidth="1"/>
    <col min="2827" max="2827" width="8.140625" style="29" customWidth="1"/>
    <col min="2828" max="2828" width="6.28515625" style="29" customWidth="1"/>
    <col min="2829" max="2829" width="6.7109375" style="29" customWidth="1"/>
    <col min="2830" max="2830" width="5.42578125" style="29" customWidth="1"/>
    <col min="2831" max="2831" width="6.28515625" style="29" customWidth="1"/>
    <col min="2832" max="3072" width="9.140625" style="29"/>
    <col min="3073" max="3073" width="9.7109375" style="29" customWidth="1"/>
    <col min="3074" max="3074" width="9.42578125" style="29" customWidth="1"/>
    <col min="3075" max="3075" width="9.7109375" style="29" customWidth="1"/>
    <col min="3076" max="3076" width="9.42578125" style="29" customWidth="1"/>
    <col min="3077" max="3077" width="9.5703125" style="29" customWidth="1"/>
    <col min="3078" max="3078" width="12.5703125" style="29" customWidth="1"/>
    <col min="3079" max="3079" width="12.7109375" style="29" customWidth="1"/>
    <col min="3080" max="3080" width="12.28515625" style="29" customWidth="1"/>
    <col min="3081" max="3081" width="12.7109375" style="29" customWidth="1"/>
    <col min="3082" max="3082" width="6.42578125" style="29" customWidth="1"/>
    <col min="3083" max="3083" width="8.140625" style="29" customWidth="1"/>
    <col min="3084" max="3084" width="6.28515625" style="29" customWidth="1"/>
    <col min="3085" max="3085" width="6.7109375" style="29" customWidth="1"/>
    <col min="3086" max="3086" width="5.42578125" style="29" customWidth="1"/>
    <col min="3087" max="3087" width="6.28515625" style="29" customWidth="1"/>
    <col min="3088" max="3328" width="9.140625" style="29"/>
    <col min="3329" max="3329" width="9.7109375" style="29" customWidth="1"/>
    <col min="3330" max="3330" width="9.42578125" style="29" customWidth="1"/>
    <col min="3331" max="3331" width="9.7109375" style="29" customWidth="1"/>
    <col min="3332" max="3332" width="9.42578125" style="29" customWidth="1"/>
    <col min="3333" max="3333" width="9.5703125" style="29" customWidth="1"/>
    <col min="3334" max="3334" width="12.5703125" style="29" customWidth="1"/>
    <col min="3335" max="3335" width="12.7109375" style="29" customWidth="1"/>
    <col min="3336" max="3336" width="12.28515625" style="29" customWidth="1"/>
    <col min="3337" max="3337" width="12.7109375" style="29" customWidth="1"/>
    <col min="3338" max="3338" width="6.42578125" style="29" customWidth="1"/>
    <col min="3339" max="3339" width="8.140625" style="29" customWidth="1"/>
    <col min="3340" max="3340" width="6.28515625" style="29" customWidth="1"/>
    <col min="3341" max="3341" width="6.7109375" style="29" customWidth="1"/>
    <col min="3342" max="3342" width="5.42578125" style="29" customWidth="1"/>
    <col min="3343" max="3343" width="6.28515625" style="29" customWidth="1"/>
    <col min="3344" max="3584" width="9.140625" style="29"/>
    <col min="3585" max="3585" width="9.7109375" style="29" customWidth="1"/>
    <col min="3586" max="3586" width="9.42578125" style="29" customWidth="1"/>
    <col min="3587" max="3587" width="9.7109375" style="29" customWidth="1"/>
    <col min="3588" max="3588" width="9.42578125" style="29" customWidth="1"/>
    <col min="3589" max="3589" width="9.5703125" style="29" customWidth="1"/>
    <col min="3590" max="3590" width="12.5703125" style="29" customWidth="1"/>
    <col min="3591" max="3591" width="12.7109375" style="29" customWidth="1"/>
    <col min="3592" max="3592" width="12.28515625" style="29" customWidth="1"/>
    <col min="3593" max="3593" width="12.7109375" style="29" customWidth="1"/>
    <col min="3594" max="3594" width="6.42578125" style="29" customWidth="1"/>
    <col min="3595" max="3595" width="8.140625" style="29" customWidth="1"/>
    <col min="3596" max="3596" width="6.28515625" style="29" customWidth="1"/>
    <col min="3597" max="3597" width="6.7109375" style="29" customWidth="1"/>
    <col min="3598" max="3598" width="5.42578125" style="29" customWidth="1"/>
    <col min="3599" max="3599" width="6.28515625" style="29" customWidth="1"/>
    <col min="3600" max="3840" width="9.140625" style="29"/>
    <col min="3841" max="3841" width="9.7109375" style="29" customWidth="1"/>
    <col min="3842" max="3842" width="9.42578125" style="29" customWidth="1"/>
    <col min="3843" max="3843" width="9.7109375" style="29" customWidth="1"/>
    <col min="3844" max="3844" width="9.42578125" style="29" customWidth="1"/>
    <col min="3845" max="3845" width="9.5703125" style="29" customWidth="1"/>
    <col min="3846" max="3846" width="12.5703125" style="29" customWidth="1"/>
    <col min="3847" max="3847" width="12.7109375" style="29" customWidth="1"/>
    <col min="3848" max="3848" width="12.28515625" style="29" customWidth="1"/>
    <col min="3849" max="3849" width="12.7109375" style="29" customWidth="1"/>
    <col min="3850" max="3850" width="6.42578125" style="29" customWidth="1"/>
    <col min="3851" max="3851" width="8.140625" style="29" customWidth="1"/>
    <col min="3852" max="3852" width="6.28515625" style="29" customWidth="1"/>
    <col min="3853" max="3853" width="6.7109375" style="29" customWidth="1"/>
    <col min="3854" max="3854" width="5.42578125" style="29" customWidth="1"/>
    <col min="3855" max="3855" width="6.28515625" style="29" customWidth="1"/>
    <col min="3856" max="4096" width="9.140625" style="29"/>
    <col min="4097" max="4097" width="9.7109375" style="29" customWidth="1"/>
    <col min="4098" max="4098" width="9.42578125" style="29" customWidth="1"/>
    <col min="4099" max="4099" width="9.7109375" style="29" customWidth="1"/>
    <col min="4100" max="4100" width="9.42578125" style="29" customWidth="1"/>
    <col min="4101" max="4101" width="9.5703125" style="29" customWidth="1"/>
    <col min="4102" max="4102" width="12.5703125" style="29" customWidth="1"/>
    <col min="4103" max="4103" width="12.7109375" style="29" customWidth="1"/>
    <col min="4104" max="4104" width="12.28515625" style="29" customWidth="1"/>
    <col min="4105" max="4105" width="12.7109375" style="29" customWidth="1"/>
    <col min="4106" max="4106" width="6.42578125" style="29" customWidth="1"/>
    <col min="4107" max="4107" width="8.140625" style="29" customWidth="1"/>
    <col min="4108" max="4108" width="6.28515625" style="29" customWidth="1"/>
    <col min="4109" max="4109" width="6.7109375" style="29" customWidth="1"/>
    <col min="4110" max="4110" width="5.42578125" style="29" customWidth="1"/>
    <col min="4111" max="4111" width="6.28515625" style="29" customWidth="1"/>
    <col min="4112" max="4352" width="9.140625" style="29"/>
    <col min="4353" max="4353" width="9.7109375" style="29" customWidth="1"/>
    <col min="4354" max="4354" width="9.42578125" style="29" customWidth="1"/>
    <col min="4355" max="4355" width="9.7109375" style="29" customWidth="1"/>
    <col min="4356" max="4356" width="9.42578125" style="29" customWidth="1"/>
    <col min="4357" max="4357" width="9.5703125" style="29" customWidth="1"/>
    <col min="4358" max="4358" width="12.5703125" style="29" customWidth="1"/>
    <col min="4359" max="4359" width="12.7109375" style="29" customWidth="1"/>
    <col min="4360" max="4360" width="12.28515625" style="29" customWidth="1"/>
    <col min="4361" max="4361" width="12.7109375" style="29" customWidth="1"/>
    <col min="4362" max="4362" width="6.42578125" style="29" customWidth="1"/>
    <col min="4363" max="4363" width="8.140625" style="29" customWidth="1"/>
    <col min="4364" max="4364" width="6.28515625" style="29" customWidth="1"/>
    <col min="4365" max="4365" width="6.7109375" style="29" customWidth="1"/>
    <col min="4366" max="4366" width="5.42578125" style="29" customWidth="1"/>
    <col min="4367" max="4367" width="6.28515625" style="29" customWidth="1"/>
    <col min="4368" max="4608" width="9.140625" style="29"/>
    <col min="4609" max="4609" width="9.7109375" style="29" customWidth="1"/>
    <col min="4610" max="4610" width="9.42578125" style="29" customWidth="1"/>
    <col min="4611" max="4611" width="9.7109375" style="29" customWidth="1"/>
    <col min="4612" max="4612" width="9.42578125" style="29" customWidth="1"/>
    <col min="4613" max="4613" width="9.5703125" style="29" customWidth="1"/>
    <col min="4614" max="4614" width="12.5703125" style="29" customWidth="1"/>
    <col min="4615" max="4615" width="12.7109375" style="29" customWidth="1"/>
    <col min="4616" max="4616" width="12.28515625" style="29" customWidth="1"/>
    <col min="4617" max="4617" width="12.7109375" style="29" customWidth="1"/>
    <col min="4618" max="4618" width="6.42578125" style="29" customWidth="1"/>
    <col min="4619" max="4619" width="8.140625" style="29" customWidth="1"/>
    <col min="4620" max="4620" width="6.28515625" style="29" customWidth="1"/>
    <col min="4621" max="4621" width="6.7109375" style="29" customWidth="1"/>
    <col min="4622" max="4622" width="5.42578125" style="29" customWidth="1"/>
    <col min="4623" max="4623" width="6.28515625" style="29" customWidth="1"/>
    <col min="4624" max="4864" width="9.140625" style="29"/>
    <col min="4865" max="4865" width="9.7109375" style="29" customWidth="1"/>
    <col min="4866" max="4866" width="9.42578125" style="29" customWidth="1"/>
    <col min="4867" max="4867" width="9.7109375" style="29" customWidth="1"/>
    <col min="4868" max="4868" width="9.42578125" style="29" customWidth="1"/>
    <col min="4869" max="4869" width="9.5703125" style="29" customWidth="1"/>
    <col min="4870" max="4870" width="12.5703125" style="29" customWidth="1"/>
    <col min="4871" max="4871" width="12.7109375" style="29" customWidth="1"/>
    <col min="4872" max="4872" width="12.28515625" style="29" customWidth="1"/>
    <col min="4873" max="4873" width="12.7109375" style="29" customWidth="1"/>
    <col min="4874" max="4874" width="6.42578125" style="29" customWidth="1"/>
    <col min="4875" max="4875" width="8.140625" style="29" customWidth="1"/>
    <col min="4876" max="4876" width="6.28515625" style="29" customWidth="1"/>
    <col min="4877" max="4877" width="6.7109375" style="29" customWidth="1"/>
    <col min="4878" max="4878" width="5.42578125" style="29" customWidth="1"/>
    <col min="4879" max="4879" width="6.28515625" style="29" customWidth="1"/>
    <col min="4880" max="5120" width="9.140625" style="29"/>
    <col min="5121" max="5121" width="9.7109375" style="29" customWidth="1"/>
    <col min="5122" max="5122" width="9.42578125" style="29" customWidth="1"/>
    <col min="5123" max="5123" width="9.7109375" style="29" customWidth="1"/>
    <col min="5124" max="5124" width="9.42578125" style="29" customWidth="1"/>
    <col min="5125" max="5125" width="9.5703125" style="29" customWidth="1"/>
    <col min="5126" max="5126" width="12.5703125" style="29" customWidth="1"/>
    <col min="5127" max="5127" width="12.7109375" style="29" customWidth="1"/>
    <col min="5128" max="5128" width="12.28515625" style="29" customWidth="1"/>
    <col min="5129" max="5129" width="12.7109375" style="29" customWidth="1"/>
    <col min="5130" max="5130" width="6.42578125" style="29" customWidth="1"/>
    <col min="5131" max="5131" width="8.140625" style="29" customWidth="1"/>
    <col min="5132" max="5132" width="6.28515625" style="29" customWidth="1"/>
    <col min="5133" max="5133" width="6.7109375" style="29" customWidth="1"/>
    <col min="5134" max="5134" width="5.42578125" style="29" customWidth="1"/>
    <col min="5135" max="5135" width="6.28515625" style="29" customWidth="1"/>
    <col min="5136" max="5376" width="9.140625" style="29"/>
    <col min="5377" max="5377" width="9.7109375" style="29" customWidth="1"/>
    <col min="5378" max="5378" width="9.42578125" style="29" customWidth="1"/>
    <col min="5379" max="5379" width="9.7109375" style="29" customWidth="1"/>
    <col min="5380" max="5380" width="9.42578125" style="29" customWidth="1"/>
    <col min="5381" max="5381" width="9.5703125" style="29" customWidth="1"/>
    <col min="5382" max="5382" width="12.5703125" style="29" customWidth="1"/>
    <col min="5383" max="5383" width="12.7109375" style="29" customWidth="1"/>
    <col min="5384" max="5384" width="12.28515625" style="29" customWidth="1"/>
    <col min="5385" max="5385" width="12.7109375" style="29" customWidth="1"/>
    <col min="5386" max="5386" width="6.42578125" style="29" customWidth="1"/>
    <col min="5387" max="5387" width="8.140625" style="29" customWidth="1"/>
    <col min="5388" max="5388" width="6.28515625" style="29" customWidth="1"/>
    <col min="5389" max="5389" width="6.7109375" style="29" customWidth="1"/>
    <col min="5390" max="5390" width="5.42578125" style="29" customWidth="1"/>
    <col min="5391" max="5391" width="6.28515625" style="29" customWidth="1"/>
    <col min="5392" max="5632" width="9.140625" style="29"/>
    <col min="5633" max="5633" width="9.7109375" style="29" customWidth="1"/>
    <col min="5634" max="5634" width="9.42578125" style="29" customWidth="1"/>
    <col min="5635" max="5635" width="9.7109375" style="29" customWidth="1"/>
    <col min="5636" max="5636" width="9.42578125" style="29" customWidth="1"/>
    <col min="5637" max="5637" width="9.5703125" style="29" customWidth="1"/>
    <col min="5638" max="5638" width="12.5703125" style="29" customWidth="1"/>
    <col min="5639" max="5639" width="12.7109375" style="29" customWidth="1"/>
    <col min="5640" max="5640" width="12.28515625" style="29" customWidth="1"/>
    <col min="5641" max="5641" width="12.7109375" style="29" customWidth="1"/>
    <col min="5642" max="5642" width="6.42578125" style="29" customWidth="1"/>
    <col min="5643" max="5643" width="8.140625" style="29" customWidth="1"/>
    <col min="5644" max="5644" width="6.28515625" style="29" customWidth="1"/>
    <col min="5645" max="5645" width="6.7109375" style="29" customWidth="1"/>
    <col min="5646" max="5646" width="5.42578125" style="29" customWidth="1"/>
    <col min="5647" max="5647" width="6.28515625" style="29" customWidth="1"/>
    <col min="5648" max="5888" width="9.140625" style="29"/>
    <col min="5889" max="5889" width="9.7109375" style="29" customWidth="1"/>
    <col min="5890" max="5890" width="9.42578125" style="29" customWidth="1"/>
    <col min="5891" max="5891" width="9.7109375" style="29" customWidth="1"/>
    <col min="5892" max="5892" width="9.42578125" style="29" customWidth="1"/>
    <col min="5893" max="5893" width="9.5703125" style="29" customWidth="1"/>
    <col min="5894" max="5894" width="12.5703125" style="29" customWidth="1"/>
    <col min="5895" max="5895" width="12.7109375" style="29" customWidth="1"/>
    <col min="5896" max="5896" width="12.28515625" style="29" customWidth="1"/>
    <col min="5897" max="5897" width="12.7109375" style="29" customWidth="1"/>
    <col min="5898" max="5898" width="6.42578125" style="29" customWidth="1"/>
    <col min="5899" max="5899" width="8.140625" style="29" customWidth="1"/>
    <col min="5900" max="5900" width="6.28515625" style="29" customWidth="1"/>
    <col min="5901" max="5901" width="6.7109375" style="29" customWidth="1"/>
    <col min="5902" max="5902" width="5.42578125" style="29" customWidth="1"/>
    <col min="5903" max="5903" width="6.28515625" style="29" customWidth="1"/>
    <col min="5904" max="6144" width="9.140625" style="29"/>
    <col min="6145" max="6145" width="9.7109375" style="29" customWidth="1"/>
    <col min="6146" max="6146" width="9.42578125" style="29" customWidth="1"/>
    <col min="6147" max="6147" width="9.7109375" style="29" customWidth="1"/>
    <col min="6148" max="6148" width="9.42578125" style="29" customWidth="1"/>
    <col min="6149" max="6149" width="9.5703125" style="29" customWidth="1"/>
    <col min="6150" max="6150" width="12.5703125" style="29" customWidth="1"/>
    <col min="6151" max="6151" width="12.7109375" style="29" customWidth="1"/>
    <col min="6152" max="6152" width="12.28515625" style="29" customWidth="1"/>
    <col min="6153" max="6153" width="12.7109375" style="29" customWidth="1"/>
    <col min="6154" max="6154" width="6.42578125" style="29" customWidth="1"/>
    <col min="6155" max="6155" width="8.140625" style="29" customWidth="1"/>
    <col min="6156" max="6156" width="6.28515625" style="29" customWidth="1"/>
    <col min="6157" max="6157" width="6.7109375" style="29" customWidth="1"/>
    <col min="6158" max="6158" width="5.42578125" style="29" customWidth="1"/>
    <col min="6159" max="6159" width="6.28515625" style="29" customWidth="1"/>
    <col min="6160" max="6400" width="9.140625" style="29"/>
    <col min="6401" max="6401" width="9.7109375" style="29" customWidth="1"/>
    <col min="6402" max="6402" width="9.42578125" style="29" customWidth="1"/>
    <col min="6403" max="6403" width="9.7109375" style="29" customWidth="1"/>
    <col min="6404" max="6404" width="9.42578125" style="29" customWidth="1"/>
    <col min="6405" max="6405" width="9.5703125" style="29" customWidth="1"/>
    <col min="6406" max="6406" width="12.5703125" style="29" customWidth="1"/>
    <col min="6407" max="6407" width="12.7109375" style="29" customWidth="1"/>
    <col min="6408" max="6408" width="12.28515625" style="29" customWidth="1"/>
    <col min="6409" max="6409" width="12.7109375" style="29" customWidth="1"/>
    <col min="6410" max="6410" width="6.42578125" style="29" customWidth="1"/>
    <col min="6411" max="6411" width="8.140625" style="29" customWidth="1"/>
    <col min="6412" max="6412" width="6.28515625" style="29" customWidth="1"/>
    <col min="6413" max="6413" width="6.7109375" style="29" customWidth="1"/>
    <col min="6414" max="6414" width="5.42578125" style="29" customWidth="1"/>
    <col min="6415" max="6415" width="6.28515625" style="29" customWidth="1"/>
    <col min="6416" max="6656" width="9.140625" style="29"/>
    <col min="6657" max="6657" width="9.7109375" style="29" customWidth="1"/>
    <col min="6658" max="6658" width="9.42578125" style="29" customWidth="1"/>
    <col min="6659" max="6659" width="9.7109375" style="29" customWidth="1"/>
    <col min="6660" max="6660" width="9.42578125" style="29" customWidth="1"/>
    <col min="6661" max="6661" width="9.5703125" style="29" customWidth="1"/>
    <col min="6662" max="6662" width="12.5703125" style="29" customWidth="1"/>
    <col min="6663" max="6663" width="12.7109375" style="29" customWidth="1"/>
    <col min="6664" max="6664" width="12.28515625" style="29" customWidth="1"/>
    <col min="6665" max="6665" width="12.7109375" style="29" customWidth="1"/>
    <col min="6666" max="6666" width="6.42578125" style="29" customWidth="1"/>
    <col min="6667" max="6667" width="8.140625" style="29" customWidth="1"/>
    <col min="6668" max="6668" width="6.28515625" style="29" customWidth="1"/>
    <col min="6669" max="6669" width="6.7109375" style="29" customWidth="1"/>
    <col min="6670" max="6670" width="5.42578125" style="29" customWidth="1"/>
    <col min="6671" max="6671" width="6.28515625" style="29" customWidth="1"/>
    <col min="6672" max="6912" width="9.140625" style="29"/>
    <col min="6913" max="6913" width="9.7109375" style="29" customWidth="1"/>
    <col min="6914" max="6914" width="9.42578125" style="29" customWidth="1"/>
    <col min="6915" max="6915" width="9.7109375" style="29" customWidth="1"/>
    <col min="6916" max="6916" width="9.42578125" style="29" customWidth="1"/>
    <col min="6917" max="6917" width="9.5703125" style="29" customWidth="1"/>
    <col min="6918" max="6918" width="12.5703125" style="29" customWidth="1"/>
    <col min="6919" max="6919" width="12.7109375" style="29" customWidth="1"/>
    <col min="6920" max="6920" width="12.28515625" style="29" customWidth="1"/>
    <col min="6921" max="6921" width="12.7109375" style="29" customWidth="1"/>
    <col min="6922" max="6922" width="6.42578125" style="29" customWidth="1"/>
    <col min="6923" max="6923" width="8.140625" style="29" customWidth="1"/>
    <col min="6924" max="6924" width="6.28515625" style="29" customWidth="1"/>
    <col min="6925" max="6925" width="6.7109375" style="29" customWidth="1"/>
    <col min="6926" max="6926" width="5.42578125" style="29" customWidth="1"/>
    <col min="6927" max="6927" width="6.28515625" style="29" customWidth="1"/>
    <col min="6928" max="7168" width="9.140625" style="29"/>
    <col min="7169" max="7169" width="9.7109375" style="29" customWidth="1"/>
    <col min="7170" max="7170" width="9.42578125" style="29" customWidth="1"/>
    <col min="7171" max="7171" width="9.7109375" style="29" customWidth="1"/>
    <col min="7172" max="7172" width="9.42578125" style="29" customWidth="1"/>
    <col min="7173" max="7173" width="9.5703125" style="29" customWidth="1"/>
    <col min="7174" max="7174" width="12.5703125" style="29" customWidth="1"/>
    <col min="7175" max="7175" width="12.7109375" style="29" customWidth="1"/>
    <col min="7176" max="7176" width="12.28515625" style="29" customWidth="1"/>
    <col min="7177" max="7177" width="12.7109375" style="29" customWidth="1"/>
    <col min="7178" max="7178" width="6.42578125" style="29" customWidth="1"/>
    <col min="7179" max="7179" width="8.140625" style="29" customWidth="1"/>
    <col min="7180" max="7180" width="6.28515625" style="29" customWidth="1"/>
    <col min="7181" max="7181" width="6.7109375" style="29" customWidth="1"/>
    <col min="7182" max="7182" width="5.42578125" style="29" customWidth="1"/>
    <col min="7183" max="7183" width="6.28515625" style="29" customWidth="1"/>
    <col min="7184" max="7424" width="9.140625" style="29"/>
    <col min="7425" max="7425" width="9.7109375" style="29" customWidth="1"/>
    <col min="7426" max="7426" width="9.42578125" style="29" customWidth="1"/>
    <col min="7427" max="7427" width="9.7109375" style="29" customWidth="1"/>
    <col min="7428" max="7428" width="9.42578125" style="29" customWidth="1"/>
    <col min="7429" max="7429" width="9.5703125" style="29" customWidth="1"/>
    <col min="7430" max="7430" width="12.5703125" style="29" customWidth="1"/>
    <col min="7431" max="7431" width="12.7109375" style="29" customWidth="1"/>
    <col min="7432" max="7432" width="12.28515625" style="29" customWidth="1"/>
    <col min="7433" max="7433" width="12.7109375" style="29" customWidth="1"/>
    <col min="7434" max="7434" width="6.42578125" style="29" customWidth="1"/>
    <col min="7435" max="7435" width="8.140625" style="29" customWidth="1"/>
    <col min="7436" max="7436" width="6.28515625" style="29" customWidth="1"/>
    <col min="7437" max="7437" width="6.7109375" style="29" customWidth="1"/>
    <col min="7438" max="7438" width="5.42578125" style="29" customWidth="1"/>
    <col min="7439" max="7439" width="6.28515625" style="29" customWidth="1"/>
    <col min="7440" max="7680" width="9.140625" style="29"/>
    <col min="7681" max="7681" width="9.7109375" style="29" customWidth="1"/>
    <col min="7682" max="7682" width="9.42578125" style="29" customWidth="1"/>
    <col min="7683" max="7683" width="9.7109375" style="29" customWidth="1"/>
    <col min="7684" max="7684" width="9.42578125" style="29" customWidth="1"/>
    <col min="7685" max="7685" width="9.5703125" style="29" customWidth="1"/>
    <col min="7686" max="7686" width="12.5703125" style="29" customWidth="1"/>
    <col min="7687" max="7687" width="12.7109375" style="29" customWidth="1"/>
    <col min="7688" max="7688" width="12.28515625" style="29" customWidth="1"/>
    <col min="7689" max="7689" width="12.7109375" style="29" customWidth="1"/>
    <col min="7690" max="7690" width="6.42578125" style="29" customWidth="1"/>
    <col min="7691" max="7691" width="8.140625" style="29" customWidth="1"/>
    <col min="7692" max="7692" width="6.28515625" style="29" customWidth="1"/>
    <col min="7693" max="7693" width="6.7109375" style="29" customWidth="1"/>
    <col min="7694" max="7694" width="5.42578125" style="29" customWidth="1"/>
    <col min="7695" max="7695" width="6.28515625" style="29" customWidth="1"/>
    <col min="7696" max="7936" width="9.140625" style="29"/>
    <col min="7937" max="7937" width="9.7109375" style="29" customWidth="1"/>
    <col min="7938" max="7938" width="9.42578125" style="29" customWidth="1"/>
    <col min="7939" max="7939" width="9.7109375" style="29" customWidth="1"/>
    <col min="7940" max="7940" width="9.42578125" style="29" customWidth="1"/>
    <col min="7941" max="7941" width="9.5703125" style="29" customWidth="1"/>
    <col min="7942" max="7942" width="12.5703125" style="29" customWidth="1"/>
    <col min="7943" max="7943" width="12.7109375" style="29" customWidth="1"/>
    <col min="7944" max="7944" width="12.28515625" style="29" customWidth="1"/>
    <col min="7945" max="7945" width="12.7109375" style="29" customWidth="1"/>
    <col min="7946" max="7946" width="6.42578125" style="29" customWidth="1"/>
    <col min="7947" max="7947" width="8.140625" style="29" customWidth="1"/>
    <col min="7948" max="7948" width="6.28515625" style="29" customWidth="1"/>
    <col min="7949" max="7949" width="6.7109375" style="29" customWidth="1"/>
    <col min="7950" max="7950" width="5.42578125" style="29" customWidth="1"/>
    <col min="7951" max="7951" width="6.28515625" style="29" customWidth="1"/>
    <col min="7952" max="8192" width="9.140625" style="29"/>
    <col min="8193" max="8193" width="9.7109375" style="29" customWidth="1"/>
    <col min="8194" max="8194" width="9.42578125" style="29" customWidth="1"/>
    <col min="8195" max="8195" width="9.7109375" style="29" customWidth="1"/>
    <col min="8196" max="8196" width="9.42578125" style="29" customWidth="1"/>
    <col min="8197" max="8197" width="9.5703125" style="29" customWidth="1"/>
    <col min="8198" max="8198" width="12.5703125" style="29" customWidth="1"/>
    <col min="8199" max="8199" width="12.7109375" style="29" customWidth="1"/>
    <col min="8200" max="8200" width="12.28515625" style="29" customWidth="1"/>
    <col min="8201" max="8201" width="12.7109375" style="29" customWidth="1"/>
    <col min="8202" max="8202" width="6.42578125" style="29" customWidth="1"/>
    <col min="8203" max="8203" width="8.140625" style="29" customWidth="1"/>
    <col min="8204" max="8204" width="6.28515625" style="29" customWidth="1"/>
    <col min="8205" max="8205" width="6.7109375" style="29" customWidth="1"/>
    <col min="8206" max="8206" width="5.42578125" style="29" customWidth="1"/>
    <col min="8207" max="8207" width="6.28515625" style="29" customWidth="1"/>
    <col min="8208" max="8448" width="9.140625" style="29"/>
    <col min="8449" max="8449" width="9.7109375" style="29" customWidth="1"/>
    <col min="8450" max="8450" width="9.42578125" style="29" customWidth="1"/>
    <col min="8451" max="8451" width="9.7109375" style="29" customWidth="1"/>
    <col min="8452" max="8452" width="9.42578125" style="29" customWidth="1"/>
    <col min="8453" max="8453" width="9.5703125" style="29" customWidth="1"/>
    <col min="8454" max="8454" width="12.5703125" style="29" customWidth="1"/>
    <col min="8455" max="8455" width="12.7109375" style="29" customWidth="1"/>
    <col min="8456" max="8456" width="12.28515625" style="29" customWidth="1"/>
    <col min="8457" max="8457" width="12.7109375" style="29" customWidth="1"/>
    <col min="8458" max="8458" width="6.42578125" style="29" customWidth="1"/>
    <col min="8459" max="8459" width="8.140625" style="29" customWidth="1"/>
    <col min="8460" max="8460" width="6.28515625" style="29" customWidth="1"/>
    <col min="8461" max="8461" width="6.7109375" style="29" customWidth="1"/>
    <col min="8462" max="8462" width="5.42578125" style="29" customWidth="1"/>
    <col min="8463" max="8463" width="6.28515625" style="29" customWidth="1"/>
    <col min="8464" max="8704" width="9.140625" style="29"/>
    <col min="8705" max="8705" width="9.7109375" style="29" customWidth="1"/>
    <col min="8706" max="8706" width="9.42578125" style="29" customWidth="1"/>
    <col min="8707" max="8707" width="9.7109375" style="29" customWidth="1"/>
    <col min="8708" max="8708" width="9.42578125" style="29" customWidth="1"/>
    <col min="8709" max="8709" width="9.5703125" style="29" customWidth="1"/>
    <col min="8710" max="8710" width="12.5703125" style="29" customWidth="1"/>
    <col min="8711" max="8711" width="12.7109375" style="29" customWidth="1"/>
    <col min="8712" max="8712" width="12.28515625" style="29" customWidth="1"/>
    <col min="8713" max="8713" width="12.7109375" style="29" customWidth="1"/>
    <col min="8714" max="8714" width="6.42578125" style="29" customWidth="1"/>
    <col min="8715" max="8715" width="8.140625" style="29" customWidth="1"/>
    <col min="8716" max="8716" width="6.28515625" style="29" customWidth="1"/>
    <col min="8717" max="8717" width="6.7109375" style="29" customWidth="1"/>
    <col min="8718" max="8718" width="5.42578125" style="29" customWidth="1"/>
    <col min="8719" max="8719" width="6.28515625" style="29" customWidth="1"/>
    <col min="8720" max="8960" width="9.140625" style="29"/>
    <col min="8961" max="8961" width="9.7109375" style="29" customWidth="1"/>
    <col min="8962" max="8962" width="9.42578125" style="29" customWidth="1"/>
    <col min="8963" max="8963" width="9.7109375" style="29" customWidth="1"/>
    <col min="8964" max="8964" width="9.42578125" style="29" customWidth="1"/>
    <col min="8965" max="8965" width="9.5703125" style="29" customWidth="1"/>
    <col min="8966" max="8966" width="12.5703125" style="29" customWidth="1"/>
    <col min="8967" max="8967" width="12.7109375" style="29" customWidth="1"/>
    <col min="8968" max="8968" width="12.28515625" style="29" customWidth="1"/>
    <col min="8969" max="8969" width="12.7109375" style="29" customWidth="1"/>
    <col min="8970" max="8970" width="6.42578125" style="29" customWidth="1"/>
    <col min="8971" max="8971" width="8.140625" style="29" customWidth="1"/>
    <col min="8972" max="8972" width="6.28515625" style="29" customWidth="1"/>
    <col min="8973" max="8973" width="6.7109375" style="29" customWidth="1"/>
    <col min="8974" max="8974" width="5.42578125" style="29" customWidth="1"/>
    <col min="8975" max="8975" width="6.28515625" style="29" customWidth="1"/>
    <col min="8976" max="9216" width="9.140625" style="29"/>
    <col min="9217" max="9217" width="9.7109375" style="29" customWidth="1"/>
    <col min="9218" max="9218" width="9.42578125" style="29" customWidth="1"/>
    <col min="9219" max="9219" width="9.7109375" style="29" customWidth="1"/>
    <col min="9220" max="9220" width="9.42578125" style="29" customWidth="1"/>
    <col min="9221" max="9221" width="9.5703125" style="29" customWidth="1"/>
    <col min="9222" max="9222" width="12.5703125" style="29" customWidth="1"/>
    <col min="9223" max="9223" width="12.7109375" style="29" customWidth="1"/>
    <col min="9224" max="9224" width="12.28515625" style="29" customWidth="1"/>
    <col min="9225" max="9225" width="12.7109375" style="29" customWidth="1"/>
    <col min="9226" max="9226" width="6.42578125" style="29" customWidth="1"/>
    <col min="9227" max="9227" width="8.140625" style="29" customWidth="1"/>
    <col min="9228" max="9228" width="6.28515625" style="29" customWidth="1"/>
    <col min="9229" max="9229" width="6.7109375" style="29" customWidth="1"/>
    <col min="9230" max="9230" width="5.42578125" style="29" customWidth="1"/>
    <col min="9231" max="9231" width="6.28515625" style="29" customWidth="1"/>
    <col min="9232" max="9472" width="9.140625" style="29"/>
    <col min="9473" max="9473" width="9.7109375" style="29" customWidth="1"/>
    <col min="9474" max="9474" width="9.42578125" style="29" customWidth="1"/>
    <col min="9475" max="9475" width="9.7109375" style="29" customWidth="1"/>
    <col min="9476" max="9476" width="9.42578125" style="29" customWidth="1"/>
    <col min="9477" max="9477" width="9.5703125" style="29" customWidth="1"/>
    <col min="9478" max="9478" width="12.5703125" style="29" customWidth="1"/>
    <col min="9479" max="9479" width="12.7109375" style="29" customWidth="1"/>
    <col min="9480" max="9480" width="12.28515625" style="29" customWidth="1"/>
    <col min="9481" max="9481" width="12.7109375" style="29" customWidth="1"/>
    <col min="9482" max="9482" width="6.42578125" style="29" customWidth="1"/>
    <col min="9483" max="9483" width="8.140625" style="29" customWidth="1"/>
    <col min="9484" max="9484" width="6.28515625" style="29" customWidth="1"/>
    <col min="9485" max="9485" width="6.7109375" style="29" customWidth="1"/>
    <col min="9486" max="9486" width="5.42578125" style="29" customWidth="1"/>
    <col min="9487" max="9487" width="6.28515625" style="29" customWidth="1"/>
    <col min="9488" max="9728" width="9.140625" style="29"/>
    <col min="9729" max="9729" width="9.7109375" style="29" customWidth="1"/>
    <col min="9730" max="9730" width="9.42578125" style="29" customWidth="1"/>
    <col min="9731" max="9731" width="9.7109375" style="29" customWidth="1"/>
    <col min="9732" max="9732" width="9.42578125" style="29" customWidth="1"/>
    <col min="9733" max="9733" width="9.5703125" style="29" customWidth="1"/>
    <col min="9734" max="9734" width="12.5703125" style="29" customWidth="1"/>
    <col min="9735" max="9735" width="12.7109375" style="29" customWidth="1"/>
    <col min="9736" max="9736" width="12.28515625" style="29" customWidth="1"/>
    <col min="9737" max="9737" width="12.7109375" style="29" customWidth="1"/>
    <col min="9738" max="9738" width="6.42578125" style="29" customWidth="1"/>
    <col min="9739" max="9739" width="8.140625" style="29" customWidth="1"/>
    <col min="9740" max="9740" width="6.28515625" style="29" customWidth="1"/>
    <col min="9741" max="9741" width="6.7109375" style="29" customWidth="1"/>
    <col min="9742" max="9742" width="5.42578125" style="29" customWidth="1"/>
    <col min="9743" max="9743" width="6.28515625" style="29" customWidth="1"/>
    <col min="9744" max="9984" width="9.140625" style="29"/>
    <col min="9985" max="9985" width="9.7109375" style="29" customWidth="1"/>
    <col min="9986" max="9986" width="9.42578125" style="29" customWidth="1"/>
    <col min="9987" max="9987" width="9.7109375" style="29" customWidth="1"/>
    <col min="9988" max="9988" width="9.42578125" style="29" customWidth="1"/>
    <col min="9989" max="9989" width="9.5703125" style="29" customWidth="1"/>
    <col min="9990" max="9990" width="12.5703125" style="29" customWidth="1"/>
    <col min="9991" max="9991" width="12.7109375" style="29" customWidth="1"/>
    <col min="9992" max="9992" width="12.28515625" style="29" customWidth="1"/>
    <col min="9993" max="9993" width="12.7109375" style="29" customWidth="1"/>
    <col min="9994" max="9994" width="6.42578125" style="29" customWidth="1"/>
    <col min="9995" max="9995" width="8.140625" style="29" customWidth="1"/>
    <col min="9996" max="9996" width="6.28515625" style="29" customWidth="1"/>
    <col min="9997" max="9997" width="6.7109375" style="29" customWidth="1"/>
    <col min="9998" max="9998" width="5.42578125" style="29" customWidth="1"/>
    <col min="9999" max="9999" width="6.28515625" style="29" customWidth="1"/>
    <col min="10000" max="10240" width="9.140625" style="29"/>
    <col min="10241" max="10241" width="9.7109375" style="29" customWidth="1"/>
    <col min="10242" max="10242" width="9.42578125" style="29" customWidth="1"/>
    <col min="10243" max="10243" width="9.7109375" style="29" customWidth="1"/>
    <col min="10244" max="10244" width="9.42578125" style="29" customWidth="1"/>
    <col min="10245" max="10245" width="9.5703125" style="29" customWidth="1"/>
    <col min="10246" max="10246" width="12.5703125" style="29" customWidth="1"/>
    <col min="10247" max="10247" width="12.7109375" style="29" customWidth="1"/>
    <col min="10248" max="10248" width="12.28515625" style="29" customWidth="1"/>
    <col min="10249" max="10249" width="12.7109375" style="29" customWidth="1"/>
    <col min="10250" max="10250" width="6.42578125" style="29" customWidth="1"/>
    <col min="10251" max="10251" width="8.140625" style="29" customWidth="1"/>
    <col min="10252" max="10252" width="6.28515625" style="29" customWidth="1"/>
    <col min="10253" max="10253" width="6.7109375" style="29" customWidth="1"/>
    <col min="10254" max="10254" width="5.42578125" style="29" customWidth="1"/>
    <col min="10255" max="10255" width="6.28515625" style="29" customWidth="1"/>
    <col min="10256" max="10496" width="9.140625" style="29"/>
    <col min="10497" max="10497" width="9.7109375" style="29" customWidth="1"/>
    <col min="10498" max="10498" width="9.42578125" style="29" customWidth="1"/>
    <col min="10499" max="10499" width="9.7109375" style="29" customWidth="1"/>
    <col min="10500" max="10500" width="9.42578125" style="29" customWidth="1"/>
    <col min="10501" max="10501" width="9.5703125" style="29" customWidth="1"/>
    <col min="10502" max="10502" width="12.5703125" style="29" customWidth="1"/>
    <col min="10503" max="10503" width="12.7109375" style="29" customWidth="1"/>
    <col min="10504" max="10504" width="12.28515625" style="29" customWidth="1"/>
    <col min="10505" max="10505" width="12.7109375" style="29" customWidth="1"/>
    <col min="10506" max="10506" width="6.42578125" style="29" customWidth="1"/>
    <col min="10507" max="10507" width="8.140625" style="29" customWidth="1"/>
    <col min="10508" max="10508" width="6.28515625" style="29" customWidth="1"/>
    <col min="10509" max="10509" width="6.7109375" style="29" customWidth="1"/>
    <col min="10510" max="10510" width="5.42578125" style="29" customWidth="1"/>
    <col min="10511" max="10511" width="6.28515625" style="29" customWidth="1"/>
    <col min="10512" max="10752" width="9.140625" style="29"/>
    <col min="10753" max="10753" width="9.7109375" style="29" customWidth="1"/>
    <col min="10754" max="10754" width="9.42578125" style="29" customWidth="1"/>
    <col min="10755" max="10755" width="9.7109375" style="29" customWidth="1"/>
    <col min="10756" max="10756" width="9.42578125" style="29" customWidth="1"/>
    <col min="10757" max="10757" width="9.5703125" style="29" customWidth="1"/>
    <col min="10758" max="10758" width="12.5703125" style="29" customWidth="1"/>
    <col min="10759" max="10759" width="12.7109375" style="29" customWidth="1"/>
    <col min="10760" max="10760" width="12.28515625" style="29" customWidth="1"/>
    <col min="10761" max="10761" width="12.7109375" style="29" customWidth="1"/>
    <col min="10762" max="10762" width="6.42578125" style="29" customWidth="1"/>
    <col min="10763" max="10763" width="8.140625" style="29" customWidth="1"/>
    <col min="10764" max="10764" width="6.28515625" style="29" customWidth="1"/>
    <col min="10765" max="10765" width="6.7109375" style="29" customWidth="1"/>
    <col min="10766" max="10766" width="5.42578125" style="29" customWidth="1"/>
    <col min="10767" max="10767" width="6.28515625" style="29" customWidth="1"/>
    <col min="10768" max="11008" width="9.140625" style="29"/>
    <col min="11009" max="11009" width="9.7109375" style="29" customWidth="1"/>
    <col min="11010" max="11010" width="9.42578125" style="29" customWidth="1"/>
    <col min="11011" max="11011" width="9.7109375" style="29" customWidth="1"/>
    <col min="11012" max="11012" width="9.42578125" style="29" customWidth="1"/>
    <col min="11013" max="11013" width="9.5703125" style="29" customWidth="1"/>
    <col min="11014" max="11014" width="12.5703125" style="29" customWidth="1"/>
    <col min="11015" max="11015" width="12.7109375" style="29" customWidth="1"/>
    <col min="11016" max="11016" width="12.28515625" style="29" customWidth="1"/>
    <col min="11017" max="11017" width="12.7109375" style="29" customWidth="1"/>
    <col min="11018" max="11018" width="6.42578125" style="29" customWidth="1"/>
    <col min="11019" max="11019" width="8.140625" style="29" customWidth="1"/>
    <col min="11020" max="11020" width="6.28515625" style="29" customWidth="1"/>
    <col min="11021" max="11021" width="6.7109375" style="29" customWidth="1"/>
    <col min="11022" max="11022" width="5.42578125" style="29" customWidth="1"/>
    <col min="11023" max="11023" width="6.28515625" style="29" customWidth="1"/>
    <col min="11024" max="11264" width="9.140625" style="29"/>
    <col min="11265" max="11265" width="9.7109375" style="29" customWidth="1"/>
    <col min="11266" max="11266" width="9.42578125" style="29" customWidth="1"/>
    <col min="11267" max="11267" width="9.7109375" style="29" customWidth="1"/>
    <col min="11268" max="11268" width="9.42578125" style="29" customWidth="1"/>
    <col min="11269" max="11269" width="9.5703125" style="29" customWidth="1"/>
    <col min="11270" max="11270" width="12.5703125" style="29" customWidth="1"/>
    <col min="11271" max="11271" width="12.7109375" style="29" customWidth="1"/>
    <col min="11272" max="11272" width="12.28515625" style="29" customWidth="1"/>
    <col min="11273" max="11273" width="12.7109375" style="29" customWidth="1"/>
    <col min="11274" max="11274" width="6.42578125" style="29" customWidth="1"/>
    <col min="11275" max="11275" width="8.140625" style="29" customWidth="1"/>
    <col min="11276" max="11276" width="6.28515625" style="29" customWidth="1"/>
    <col min="11277" max="11277" width="6.7109375" style="29" customWidth="1"/>
    <col min="11278" max="11278" width="5.42578125" style="29" customWidth="1"/>
    <col min="11279" max="11279" width="6.28515625" style="29" customWidth="1"/>
    <col min="11280" max="11520" width="9.140625" style="29"/>
    <col min="11521" max="11521" width="9.7109375" style="29" customWidth="1"/>
    <col min="11522" max="11522" width="9.42578125" style="29" customWidth="1"/>
    <col min="11523" max="11523" width="9.7109375" style="29" customWidth="1"/>
    <col min="11524" max="11524" width="9.42578125" style="29" customWidth="1"/>
    <col min="11525" max="11525" width="9.5703125" style="29" customWidth="1"/>
    <col min="11526" max="11526" width="12.5703125" style="29" customWidth="1"/>
    <col min="11527" max="11527" width="12.7109375" style="29" customWidth="1"/>
    <col min="11528" max="11528" width="12.28515625" style="29" customWidth="1"/>
    <col min="11529" max="11529" width="12.7109375" style="29" customWidth="1"/>
    <col min="11530" max="11530" width="6.42578125" style="29" customWidth="1"/>
    <col min="11531" max="11531" width="8.140625" style="29" customWidth="1"/>
    <col min="11532" max="11532" width="6.28515625" style="29" customWidth="1"/>
    <col min="11533" max="11533" width="6.7109375" style="29" customWidth="1"/>
    <col min="11534" max="11534" width="5.42578125" style="29" customWidth="1"/>
    <col min="11535" max="11535" width="6.28515625" style="29" customWidth="1"/>
    <col min="11536" max="11776" width="9.140625" style="29"/>
    <col min="11777" max="11777" width="9.7109375" style="29" customWidth="1"/>
    <col min="11778" max="11778" width="9.42578125" style="29" customWidth="1"/>
    <col min="11779" max="11779" width="9.7109375" style="29" customWidth="1"/>
    <col min="11780" max="11780" width="9.42578125" style="29" customWidth="1"/>
    <col min="11781" max="11781" width="9.5703125" style="29" customWidth="1"/>
    <col min="11782" max="11782" width="12.5703125" style="29" customWidth="1"/>
    <col min="11783" max="11783" width="12.7109375" style="29" customWidth="1"/>
    <col min="11784" max="11784" width="12.28515625" style="29" customWidth="1"/>
    <col min="11785" max="11785" width="12.7109375" style="29" customWidth="1"/>
    <col min="11786" max="11786" width="6.42578125" style="29" customWidth="1"/>
    <col min="11787" max="11787" width="8.140625" style="29" customWidth="1"/>
    <col min="11788" max="11788" width="6.28515625" style="29" customWidth="1"/>
    <col min="11789" max="11789" width="6.7109375" style="29" customWidth="1"/>
    <col min="11790" max="11790" width="5.42578125" style="29" customWidth="1"/>
    <col min="11791" max="11791" width="6.28515625" style="29" customWidth="1"/>
    <col min="11792" max="12032" width="9.140625" style="29"/>
    <col min="12033" max="12033" width="9.7109375" style="29" customWidth="1"/>
    <col min="12034" max="12034" width="9.42578125" style="29" customWidth="1"/>
    <col min="12035" max="12035" width="9.7109375" style="29" customWidth="1"/>
    <col min="12036" max="12036" width="9.42578125" style="29" customWidth="1"/>
    <col min="12037" max="12037" width="9.5703125" style="29" customWidth="1"/>
    <col min="12038" max="12038" width="12.5703125" style="29" customWidth="1"/>
    <col min="12039" max="12039" width="12.7109375" style="29" customWidth="1"/>
    <col min="12040" max="12040" width="12.28515625" style="29" customWidth="1"/>
    <col min="12041" max="12041" width="12.7109375" style="29" customWidth="1"/>
    <col min="12042" max="12042" width="6.42578125" style="29" customWidth="1"/>
    <col min="12043" max="12043" width="8.140625" style="29" customWidth="1"/>
    <col min="12044" max="12044" width="6.28515625" style="29" customWidth="1"/>
    <col min="12045" max="12045" width="6.7109375" style="29" customWidth="1"/>
    <col min="12046" max="12046" width="5.42578125" style="29" customWidth="1"/>
    <col min="12047" max="12047" width="6.28515625" style="29" customWidth="1"/>
    <col min="12048" max="12288" width="9.140625" style="29"/>
    <col min="12289" max="12289" width="9.7109375" style="29" customWidth="1"/>
    <col min="12290" max="12290" width="9.42578125" style="29" customWidth="1"/>
    <col min="12291" max="12291" width="9.7109375" style="29" customWidth="1"/>
    <col min="12292" max="12292" width="9.42578125" style="29" customWidth="1"/>
    <col min="12293" max="12293" width="9.5703125" style="29" customWidth="1"/>
    <col min="12294" max="12294" width="12.5703125" style="29" customWidth="1"/>
    <col min="12295" max="12295" width="12.7109375" style="29" customWidth="1"/>
    <col min="12296" max="12296" width="12.28515625" style="29" customWidth="1"/>
    <col min="12297" max="12297" width="12.7109375" style="29" customWidth="1"/>
    <col min="12298" max="12298" width="6.42578125" style="29" customWidth="1"/>
    <col min="12299" max="12299" width="8.140625" style="29" customWidth="1"/>
    <col min="12300" max="12300" width="6.28515625" style="29" customWidth="1"/>
    <col min="12301" max="12301" width="6.7109375" style="29" customWidth="1"/>
    <col min="12302" max="12302" width="5.42578125" style="29" customWidth="1"/>
    <col min="12303" max="12303" width="6.28515625" style="29" customWidth="1"/>
    <col min="12304" max="12544" width="9.140625" style="29"/>
    <col min="12545" max="12545" width="9.7109375" style="29" customWidth="1"/>
    <col min="12546" max="12546" width="9.42578125" style="29" customWidth="1"/>
    <col min="12547" max="12547" width="9.7109375" style="29" customWidth="1"/>
    <col min="12548" max="12548" width="9.42578125" style="29" customWidth="1"/>
    <col min="12549" max="12549" width="9.5703125" style="29" customWidth="1"/>
    <col min="12550" max="12550" width="12.5703125" style="29" customWidth="1"/>
    <col min="12551" max="12551" width="12.7109375" style="29" customWidth="1"/>
    <col min="12552" max="12552" width="12.28515625" style="29" customWidth="1"/>
    <col min="12553" max="12553" width="12.7109375" style="29" customWidth="1"/>
    <col min="12554" max="12554" width="6.42578125" style="29" customWidth="1"/>
    <col min="12555" max="12555" width="8.140625" style="29" customWidth="1"/>
    <col min="12556" max="12556" width="6.28515625" style="29" customWidth="1"/>
    <col min="12557" max="12557" width="6.7109375" style="29" customWidth="1"/>
    <col min="12558" max="12558" width="5.42578125" style="29" customWidth="1"/>
    <col min="12559" max="12559" width="6.28515625" style="29" customWidth="1"/>
    <col min="12560" max="12800" width="9.140625" style="29"/>
    <col min="12801" max="12801" width="9.7109375" style="29" customWidth="1"/>
    <col min="12802" max="12802" width="9.42578125" style="29" customWidth="1"/>
    <col min="12803" max="12803" width="9.7109375" style="29" customWidth="1"/>
    <col min="12804" max="12804" width="9.42578125" style="29" customWidth="1"/>
    <col min="12805" max="12805" width="9.5703125" style="29" customWidth="1"/>
    <col min="12806" max="12806" width="12.5703125" style="29" customWidth="1"/>
    <col min="12807" max="12807" width="12.7109375" style="29" customWidth="1"/>
    <col min="12808" max="12808" width="12.28515625" style="29" customWidth="1"/>
    <col min="12809" max="12809" width="12.7109375" style="29" customWidth="1"/>
    <col min="12810" max="12810" width="6.42578125" style="29" customWidth="1"/>
    <col min="12811" max="12811" width="8.140625" style="29" customWidth="1"/>
    <col min="12812" max="12812" width="6.28515625" style="29" customWidth="1"/>
    <col min="12813" max="12813" width="6.7109375" style="29" customWidth="1"/>
    <col min="12814" max="12814" width="5.42578125" style="29" customWidth="1"/>
    <col min="12815" max="12815" width="6.28515625" style="29" customWidth="1"/>
    <col min="12816" max="13056" width="9.140625" style="29"/>
    <col min="13057" max="13057" width="9.7109375" style="29" customWidth="1"/>
    <col min="13058" max="13058" width="9.42578125" style="29" customWidth="1"/>
    <col min="13059" max="13059" width="9.7109375" style="29" customWidth="1"/>
    <col min="13060" max="13060" width="9.42578125" style="29" customWidth="1"/>
    <col min="13061" max="13061" width="9.5703125" style="29" customWidth="1"/>
    <col min="13062" max="13062" width="12.5703125" style="29" customWidth="1"/>
    <col min="13063" max="13063" width="12.7109375" style="29" customWidth="1"/>
    <col min="13064" max="13064" width="12.28515625" style="29" customWidth="1"/>
    <col min="13065" max="13065" width="12.7109375" style="29" customWidth="1"/>
    <col min="13066" max="13066" width="6.42578125" style="29" customWidth="1"/>
    <col min="13067" max="13067" width="8.140625" style="29" customWidth="1"/>
    <col min="13068" max="13068" width="6.28515625" style="29" customWidth="1"/>
    <col min="13069" max="13069" width="6.7109375" style="29" customWidth="1"/>
    <col min="13070" max="13070" width="5.42578125" style="29" customWidth="1"/>
    <col min="13071" max="13071" width="6.28515625" style="29" customWidth="1"/>
    <col min="13072" max="13312" width="9.140625" style="29"/>
    <col min="13313" max="13313" width="9.7109375" style="29" customWidth="1"/>
    <col min="13314" max="13314" width="9.42578125" style="29" customWidth="1"/>
    <col min="13315" max="13315" width="9.7109375" style="29" customWidth="1"/>
    <col min="13316" max="13316" width="9.42578125" style="29" customWidth="1"/>
    <col min="13317" max="13317" width="9.5703125" style="29" customWidth="1"/>
    <col min="13318" max="13318" width="12.5703125" style="29" customWidth="1"/>
    <col min="13319" max="13319" width="12.7109375" style="29" customWidth="1"/>
    <col min="13320" max="13320" width="12.28515625" style="29" customWidth="1"/>
    <col min="13321" max="13321" width="12.7109375" style="29" customWidth="1"/>
    <col min="13322" max="13322" width="6.42578125" style="29" customWidth="1"/>
    <col min="13323" max="13323" width="8.140625" style="29" customWidth="1"/>
    <col min="13324" max="13324" width="6.28515625" style="29" customWidth="1"/>
    <col min="13325" max="13325" width="6.7109375" style="29" customWidth="1"/>
    <col min="13326" max="13326" width="5.42578125" style="29" customWidth="1"/>
    <col min="13327" max="13327" width="6.28515625" style="29" customWidth="1"/>
    <col min="13328" max="13568" width="9.140625" style="29"/>
    <col min="13569" max="13569" width="9.7109375" style="29" customWidth="1"/>
    <col min="13570" max="13570" width="9.42578125" style="29" customWidth="1"/>
    <col min="13571" max="13571" width="9.7109375" style="29" customWidth="1"/>
    <col min="13572" max="13572" width="9.42578125" style="29" customWidth="1"/>
    <col min="13573" max="13573" width="9.5703125" style="29" customWidth="1"/>
    <col min="13574" max="13574" width="12.5703125" style="29" customWidth="1"/>
    <col min="13575" max="13575" width="12.7109375" style="29" customWidth="1"/>
    <col min="13576" max="13576" width="12.28515625" style="29" customWidth="1"/>
    <col min="13577" max="13577" width="12.7109375" style="29" customWidth="1"/>
    <col min="13578" max="13578" width="6.42578125" style="29" customWidth="1"/>
    <col min="13579" max="13579" width="8.140625" style="29" customWidth="1"/>
    <col min="13580" max="13580" width="6.28515625" style="29" customWidth="1"/>
    <col min="13581" max="13581" width="6.7109375" style="29" customWidth="1"/>
    <col min="13582" max="13582" width="5.42578125" style="29" customWidth="1"/>
    <col min="13583" max="13583" width="6.28515625" style="29" customWidth="1"/>
    <col min="13584" max="13824" width="9.140625" style="29"/>
    <col min="13825" max="13825" width="9.7109375" style="29" customWidth="1"/>
    <col min="13826" max="13826" width="9.42578125" style="29" customWidth="1"/>
    <col min="13827" max="13827" width="9.7109375" style="29" customWidth="1"/>
    <col min="13828" max="13828" width="9.42578125" style="29" customWidth="1"/>
    <col min="13829" max="13829" width="9.5703125" style="29" customWidth="1"/>
    <col min="13830" max="13830" width="12.5703125" style="29" customWidth="1"/>
    <col min="13831" max="13831" width="12.7109375" style="29" customWidth="1"/>
    <col min="13832" max="13832" width="12.28515625" style="29" customWidth="1"/>
    <col min="13833" max="13833" width="12.7109375" style="29" customWidth="1"/>
    <col min="13834" max="13834" width="6.42578125" style="29" customWidth="1"/>
    <col min="13835" max="13835" width="8.140625" style="29" customWidth="1"/>
    <col min="13836" max="13836" width="6.28515625" style="29" customWidth="1"/>
    <col min="13837" max="13837" width="6.7109375" style="29" customWidth="1"/>
    <col min="13838" max="13838" width="5.42578125" style="29" customWidth="1"/>
    <col min="13839" max="13839" width="6.28515625" style="29" customWidth="1"/>
    <col min="13840" max="14080" width="9.140625" style="29"/>
    <col min="14081" max="14081" width="9.7109375" style="29" customWidth="1"/>
    <col min="14082" max="14082" width="9.42578125" style="29" customWidth="1"/>
    <col min="14083" max="14083" width="9.7109375" style="29" customWidth="1"/>
    <col min="14084" max="14084" width="9.42578125" style="29" customWidth="1"/>
    <col min="14085" max="14085" width="9.5703125" style="29" customWidth="1"/>
    <col min="14086" max="14086" width="12.5703125" style="29" customWidth="1"/>
    <col min="14087" max="14087" width="12.7109375" style="29" customWidth="1"/>
    <col min="14088" max="14088" width="12.28515625" style="29" customWidth="1"/>
    <col min="14089" max="14089" width="12.7109375" style="29" customWidth="1"/>
    <col min="14090" max="14090" width="6.42578125" style="29" customWidth="1"/>
    <col min="14091" max="14091" width="8.140625" style="29" customWidth="1"/>
    <col min="14092" max="14092" width="6.28515625" style="29" customWidth="1"/>
    <col min="14093" max="14093" width="6.7109375" style="29" customWidth="1"/>
    <col min="14094" max="14094" width="5.42578125" style="29" customWidth="1"/>
    <col min="14095" max="14095" width="6.28515625" style="29" customWidth="1"/>
    <col min="14096" max="14336" width="9.140625" style="29"/>
    <col min="14337" max="14337" width="9.7109375" style="29" customWidth="1"/>
    <col min="14338" max="14338" width="9.42578125" style="29" customWidth="1"/>
    <col min="14339" max="14339" width="9.7109375" style="29" customWidth="1"/>
    <col min="14340" max="14340" width="9.42578125" style="29" customWidth="1"/>
    <col min="14341" max="14341" width="9.5703125" style="29" customWidth="1"/>
    <col min="14342" max="14342" width="12.5703125" style="29" customWidth="1"/>
    <col min="14343" max="14343" width="12.7109375" style="29" customWidth="1"/>
    <col min="14344" max="14344" width="12.28515625" style="29" customWidth="1"/>
    <col min="14345" max="14345" width="12.7109375" style="29" customWidth="1"/>
    <col min="14346" max="14346" width="6.42578125" style="29" customWidth="1"/>
    <col min="14347" max="14347" width="8.140625" style="29" customWidth="1"/>
    <col min="14348" max="14348" width="6.28515625" style="29" customWidth="1"/>
    <col min="14349" max="14349" width="6.7109375" style="29" customWidth="1"/>
    <col min="14350" max="14350" width="5.42578125" style="29" customWidth="1"/>
    <col min="14351" max="14351" width="6.28515625" style="29" customWidth="1"/>
    <col min="14352" max="14592" width="9.140625" style="29"/>
    <col min="14593" max="14593" width="9.7109375" style="29" customWidth="1"/>
    <col min="14594" max="14594" width="9.42578125" style="29" customWidth="1"/>
    <col min="14595" max="14595" width="9.7109375" style="29" customWidth="1"/>
    <col min="14596" max="14596" width="9.42578125" style="29" customWidth="1"/>
    <col min="14597" max="14597" width="9.5703125" style="29" customWidth="1"/>
    <col min="14598" max="14598" width="12.5703125" style="29" customWidth="1"/>
    <col min="14599" max="14599" width="12.7109375" style="29" customWidth="1"/>
    <col min="14600" max="14600" width="12.28515625" style="29" customWidth="1"/>
    <col min="14601" max="14601" width="12.7109375" style="29" customWidth="1"/>
    <col min="14602" max="14602" width="6.42578125" style="29" customWidth="1"/>
    <col min="14603" max="14603" width="8.140625" style="29" customWidth="1"/>
    <col min="14604" max="14604" width="6.28515625" style="29" customWidth="1"/>
    <col min="14605" max="14605" width="6.7109375" style="29" customWidth="1"/>
    <col min="14606" max="14606" width="5.42578125" style="29" customWidth="1"/>
    <col min="14607" max="14607" width="6.28515625" style="29" customWidth="1"/>
    <col min="14608" max="14848" width="9.140625" style="29"/>
    <col min="14849" max="14849" width="9.7109375" style="29" customWidth="1"/>
    <col min="14850" max="14850" width="9.42578125" style="29" customWidth="1"/>
    <col min="14851" max="14851" width="9.7109375" style="29" customWidth="1"/>
    <col min="14852" max="14852" width="9.42578125" style="29" customWidth="1"/>
    <col min="14853" max="14853" width="9.5703125" style="29" customWidth="1"/>
    <col min="14854" max="14854" width="12.5703125" style="29" customWidth="1"/>
    <col min="14855" max="14855" width="12.7109375" style="29" customWidth="1"/>
    <col min="14856" max="14856" width="12.28515625" style="29" customWidth="1"/>
    <col min="14857" max="14857" width="12.7109375" style="29" customWidth="1"/>
    <col min="14858" max="14858" width="6.42578125" style="29" customWidth="1"/>
    <col min="14859" max="14859" width="8.140625" style="29" customWidth="1"/>
    <col min="14860" max="14860" width="6.28515625" style="29" customWidth="1"/>
    <col min="14861" max="14861" width="6.7109375" style="29" customWidth="1"/>
    <col min="14862" max="14862" width="5.42578125" style="29" customWidth="1"/>
    <col min="14863" max="14863" width="6.28515625" style="29" customWidth="1"/>
    <col min="14864" max="15104" width="9.140625" style="29"/>
    <col min="15105" max="15105" width="9.7109375" style="29" customWidth="1"/>
    <col min="15106" max="15106" width="9.42578125" style="29" customWidth="1"/>
    <col min="15107" max="15107" width="9.7109375" style="29" customWidth="1"/>
    <col min="15108" max="15108" width="9.42578125" style="29" customWidth="1"/>
    <col min="15109" max="15109" width="9.5703125" style="29" customWidth="1"/>
    <col min="15110" max="15110" width="12.5703125" style="29" customWidth="1"/>
    <col min="15111" max="15111" width="12.7109375" style="29" customWidth="1"/>
    <col min="15112" max="15112" width="12.28515625" style="29" customWidth="1"/>
    <col min="15113" max="15113" width="12.7109375" style="29" customWidth="1"/>
    <col min="15114" max="15114" width="6.42578125" style="29" customWidth="1"/>
    <col min="15115" max="15115" width="8.140625" style="29" customWidth="1"/>
    <col min="15116" max="15116" width="6.28515625" style="29" customWidth="1"/>
    <col min="15117" max="15117" width="6.7109375" style="29" customWidth="1"/>
    <col min="15118" max="15118" width="5.42578125" style="29" customWidth="1"/>
    <col min="15119" max="15119" width="6.28515625" style="29" customWidth="1"/>
    <col min="15120" max="15360" width="9.140625" style="29"/>
    <col min="15361" max="15361" width="9.7109375" style="29" customWidth="1"/>
    <col min="15362" max="15362" width="9.42578125" style="29" customWidth="1"/>
    <col min="15363" max="15363" width="9.7109375" style="29" customWidth="1"/>
    <col min="15364" max="15364" width="9.42578125" style="29" customWidth="1"/>
    <col min="15365" max="15365" width="9.5703125" style="29" customWidth="1"/>
    <col min="15366" max="15366" width="12.5703125" style="29" customWidth="1"/>
    <col min="15367" max="15367" width="12.7109375" style="29" customWidth="1"/>
    <col min="15368" max="15368" width="12.28515625" style="29" customWidth="1"/>
    <col min="15369" max="15369" width="12.7109375" style="29" customWidth="1"/>
    <col min="15370" max="15370" width="6.42578125" style="29" customWidth="1"/>
    <col min="15371" max="15371" width="8.140625" style="29" customWidth="1"/>
    <col min="15372" max="15372" width="6.28515625" style="29" customWidth="1"/>
    <col min="15373" max="15373" width="6.7109375" style="29" customWidth="1"/>
    <col min="15374" max="15374" width="5.42578125" style="29" customWidth="1"/>
    <col min="15375" max="15375" width="6.28515625" style="29" customWidth="1"/>
    <col min="15376" max="15616" width="9.140625" style="29"/>
    <col min="15617" max="15617" width="9.7109375" style="29" customWidth="1"/>
    <col min="15618" max="15618" width="9.42578125" style="29" customWidth="1"/>
    <col min="15619" max="15619" width="9.7109375" style="29" customWidth="1"/>
    <col min="15620" max="15620" width="9.42578125" style="29" customWidth="1"/>
    <col min="15621" max="15621" width="9.5703125" style="29" customWidth="1"/>
    <col min="15622" max="15622" width="12.5703125" style="29" customWidth="1"/>
    <col min="15623" max="15623" width="12.7109375" style="29" customWidth="1"/>
    <col min="15624" max="15624" width="12.28515625" style="29" customWidth="1"/>
    <col min="15625" max="15625" width="12.7109375" style="29" customWidth="1"/>
    <col min="15626" max="15626" width="6.42578125" style="29" customWidth="1"/>
    <col min="15627" max="15627" width="8.140625" style="29" customWidth="1"/>
    <col min="15628" max="15628" width="6.28515625" style="29" customWidth="1"/>
    <col min="15629" max="15629" width="6.7109375" style="29" customWidth="1"/>
    <col min="15630" max="15630" width="5.42578125" style="29" customWidth="1"/>
    <col min="15631" max="15631" width="6.28515625" style="29" customWidth="1"/>
    <col min="15632" max="15872" width="9.140625" style="29"/>
    <col min="15873" max="15873" width="9.7109375" style="29" customWidth="1"/>
    <col min="15874" max="15874" width="9.42578125" style="29" customWidth="1"/>
    <col min="15875" max="15875" width="9.7109375" style="29" customWidth="1"/>
    <col min="15876" max="15876" width="9.42578125" style="29" customWidth="1"/>
    <col min="15877" max="15877" width="9.5703125" style="29" customWidth="1"/>
    <col min="15878" max="15878" width="12.5703125" style="29" customWidth="1"/>
    <col min="15879" max="15879" width="12.7109375" style="29" customWidth="1"/>
    <col min="15880" max="15880" width="12.28515625" style="29" customWidth="1"/>
    <col min="15881" max="15881" width="12.7109375" style="29" customWidth="1"/>
    <col min="15882" max="15882" width="6.42578125" style="29" customWidth="1"/>
    <col min="15883" max="15883" width="8.140625" style="29" customWidth="1"/>
    <col min="15884" max="15884" width="6.28515625" style="29" customWidth="1"/>
    <col min="15885" max="15885" width="6.7109375" style="29" customWidth="1"/>
    <col min="15886" max="15886" width="5.42578125" style="29" customWidth="1"/>
    <col min="15887" max="15887" width="6.28515625" style="29" customWidth="1"/>
    <col min="15888" max="16128" width="9.140625" style="29"/>
    <col min="16129" max="16129" width="9.7109375" style="29" customWidth="1"/>
    <col min="16130" max="16130" width="9.42578125" style="29" customWidth="1"/>
    <col min="16131" max="16131" width="9.7109375" style="29" customWidth="1"/>
    <col min="16132" max="16132" width="9.42578125" style="29" customWidth="1"/>
    <col min="16133" max="16133" width="9.5703125" style="29" customWidth="1"/>
    <col min="16134" max="16134" width="12.5703125" style="29" customWidth="1"/>
    <col min="16135" max="16135" width="12.7109375" style="29" customWidth="1"/>
    <col min="16136" max="16136" width="12.28515625" style="29" customWidth="1"/>
    <col min="16137" max="16137" width="12.7109375" style="29" customWidth="1"/>
    <col min="16138" max="16138" width="6.42578125" style="29" customWidth="1"/>
    <col min="16139" max="16139" width="8.140625" style="29" customWidth="1"/>
    <col min="16140" max="16140" width="6.28515625" style="29" customWidth="1"/>
    <col min="16141" max="16141" width="6.7109375" style="29" customWidth="1"/>
    <col min="16142" max="16142" width="5.42578125" style="29" customWidth="1"/>
    <col min="16143" max="16143" width="6.28515625" style="29" customWidth="1"/>
    <col min="16144" max="16384" width="9.140625" style="29"/>
  </cols>
  <sheetData>
    <row r="1" spans="1:15" ht="24.95" customHeight="1">
      <c r="I1" s="664" t="s">
        <v>1421</v>
      </c>
    </row>
    <row r="2" spans="1:15" s="5" customFormat="1" ht="21.95" customHeight="1">
      <c r="A2" s="1183"/>
      <c r="B2" s="368"/>
      <c r="C2" s="368"/>
      <c r="D2" s="368"/>
      <c r="E2" s="368"/>
      <c r="F2" s="368"/>
      <c r="G2" s="368"/>
      <c r="H2" s="368"/>
      <c r="I2" s="368"/>
      <c r="J2" s="29"/>
      <c r="K2" s="29"/>
      <c r="L2" s="29"/>
      <c r="M2" s="29"/>
      <c r="N2" s="29"/>
      <c r="O2" s="29"/>
    </row>
    <row r="3" spans="1:15" s="131" customFormat="1" ht="21.95" customHeight="1">
      <c r="A3" s="1464" t="s">
        <v>1422</v>
      </c>
      <c r="B3" s="1464"/>
      <c r="C3" s="1464"/>
      <c r="D3" s="1464"/>
      <c r="E3" s="1464"/>
      <c r="F3" s="1464"/>
      <c r="G3" s="1464"/>
      <c r="H3" s="1464"/>
      <c r="I3" s="1464"/>
      <c r="J3" s="153"/>
      <c r="K3" s="153"/>
      <c r="L3" s="153"/>
      <c r="M3" s="153"/>
      <c r="N3" s="153"/>
      <c r="O3" s="153"/>
    </row>
    <row r="4" spans="1:15" s="4" customFormat="1" ht="21.95" customHeight="1">
      <c r="A4" s="1537" t="s">
        <v>1423</v>
      </c>
      <c r="B4" s="1537"/>
      <c r="C4" s="1537"/>
      <c r="D4" s="1537"/>
      <c r="E4" s="1537"/>
      <c r="F4" s="1537"/>
      <c r="G4" s="1537"/>
      <c r="H4" s="1537"/>
      <c r="I4" s="1537"/>
      <c r="J4" s="150"/>
      <c r="K4" s="150"/>
    </row>
    <row r="5" spans="1:15" s="4" customFormat="1" ht="15.95" customHeight="1" thickBot="1">
      <c r="A5" s="507" t="s">
        <v>1424</v>
      </c>
      <c r="B5" s="131"/>
      <c r="C5" s="131"/>
      <c r="D5" s="131"/>
      <c r="E5" s="131"/>
      <c r="F5" s="131"/>
      <c r="G5" s="131"/>
      <c r="H5" s="1666" t="s">
        <v>1425</v>
      </c>
      <c r="I5" s="1666"/>
      <c r="J5" s="150"/>
      <c r="K5" s="150"/>
    </row>
    <row r="6" spans="1:15" s="4" customFormat="1" ht="17.45" customHeight="1">
      <c r="A6" s="667" t="s">
        <v>1426</v>
      </c>
      <c r="B6" s="57" t="s">
        <v>1427</v>
      </c>
      <c r="C6" s="529"/>
      <c r="D6" s="86"/>
      <c r="E6" s="529"/>
      <c r="F6" s="86" t="s">
        <v>1428</v>
      </c>
      <c r="G6" s="529"/>
      <c r="H6" s="1465" t="s">
        <v>1429</v>
      </c>
      <c r="I6" s="1471"/>
      <c r="J6" s="153"/>
      <c r="K6" s="153"/>
      <c r="L6" s="29"/>
      <c r="M6" s="29"/>
      <c r="N6" s="29"/>
      <c r="O6" s="29"/>
    </row>
    <row r="7" spans="1:15" s="4" customFormat="1" ht="17.100000000000001" customHeight="1">
      <c r="A7" s="1854"/>
      <c r="B7" s="94" t="s">
        <v>1430</v>
      </c>
      <c r="C7" s="531"/>
      <c r="D7" s="94"/>
      <c r="E7" s="531"/>
      <c r="F7" s="94" t="s">
        <v>1431</v>
      </c>
      <c r="G7" s="531"/>
      <c r="H7" s="1445" t="s">
        <v>1432</v>
      </c>
      <c r="I7" s="1480"/>
      <c r="J7" s="153"/>
      <c r="K7" s="153"/>
      <c r="L7" s="29"/>
      <c r="M7" s="29"/>
      <c r="N7" s="29"/>
      <c r="O7" s="29"/>
    </row>
    <row r="8" spans="1:15" s="4" customFormat="1" ht="17.45" customHeight="1">
      <c r="A8" s="1444"/>
      <c r="B8" s="1482" t="s">
        <v>1433</v>
      </c>
      <c r="C8" s="1483"/>
      <c r="D8" s="1482" t="s">
        <v>1434</v>
      </c>
      <c r="E8" s="1483"/>
      <c r="F8" s="676" t="s">
        <v>1433</v>
      </c>
      <c r="G8" s="672" t="s">
        <v>1435</v>
      </c>
      <c r="H8" s="672" t="s">
        <v>1433</v>
      </c>
      <c r="I8" s="672" t="s">
        <v>1435</v>
      </c>
      <c r="J8" s="153"/>
      <c r="K8" s="153"/>
      <c r="L8" s="29"/>
      <c r="M8" s="29"/>
      <c r="N8" s="29"/>
      <c r="O8" s="29"/>
    </row>
    <row r="9" spans="1:15" s="150" customFormat="1" ht="17.100000000000001" customHeight="1">
      <c r="A9" s="663" t="s">
        <v>1436</v>
      </c>
      <c r="B9" s="1445" t="s">
        <v>1437</v>
      </c>
      <c r="C9" s="1446"/>
      <c r="D9" s="1445" t="s">
        <v>1438</v>
      </c>
      <c r="E9" s="1446"/>
      <c r="F9" s="663" t="s">
        <v>187</v>
      </c>
      <c r="G9" s="662" t="s">
        <v>1438</v>
      </c>
      <c r="H9" s="662" t="s">
        <v>187</v>
      </c>
      <c r="I9" s="662" t="s">
        <v>1438</v>
      </c>
      <c r="J9" s="153"/>
      <c r="K9" s="153"/>
      <c r="L9" s="29"/>
      <c r="M9" s="29"/>
      <c r="N9" s="29"/>
      <c r="O9" s="29"/>
    </row>
    <row r="10" spans="1:15" s="150" customFormat="1" ht="4.1500000000000004" customHeight="1">
      <c r="A10" s="65"/>
      <c r="B10" s="683"/>
      <c r="C10" s="683"/>
      <c r="D10" s="683"/>
      <c r="E10" s="683"/>
      <c r="F10" s="683"/>
      <c r="G10" s="683"/>
      <c r="H10" s="683"/>
      <c r="I10" s="683"/>
      <c r="J10" s="153"/>
      <c r="K10" s="153"/>
      <c r="L10" s="29"/>
      <c r="M10" s="29"/>
      <c r="N10" s="29"/>
      <c r="O10" s="29"/>
    </row>
    <row r="11" spans="1:15" s="4" customFormat="1" ht="35.1" customHeight="1">
      <c r="A11" s="66">
        <v>2012</v>
      </c>
      <c r="B11" s="1855">
        <v>30.2</v>
      </c>
      <c r="C11" s="1856"/>
      <c r="D11" s="1711">
        <v>6771</v>
      </c>
      <c r="E11" s="1711"/>
      <c r="F11" s="1184">
        <v>28.2</v>
      </c>
      <c r="G11" s="357">
        <v>6403</v>
      </c>
      <c r="H11" s="359">
        <v>0</v>
      </c>
      <c r="I11" s="163">
        <v>0</v>
      </c>
      <c r="J11" s="29"/>
      <c r="K11" s="29"/>
      <c r="L11" s="29"/>
      <c r="M11" s="29"/>
      <c r="N11" s="29"/>
      <c r="O11" s="29"/>
    </row>
    <row r="12" spans="1:15" s="4" customFormat="1" ht="35.1" customHeight="1">
      <c r="A12" s="66">
        <v>2013</v>
      </c>
      <c r="B12" s="1855">
        <v>27.6</v>
      </c>
      <c r="C12" s="1856"/>
      <c r="D12" s="1711">
        <v>6652</v>
      </c>
      <c r="E12" s="1711"/>
      <c r="F12" s="1184">
        <v>25.3</v>
      </c>
      <c r="G12" s="357">
        <v>6192</v>
      </c>
      <c r="H12" s="359">
        <v>0</v>
      </c>
      <c r="I12" s="163">
        <v>0</v>
      </c>
      <c r="J12" s="29"/>
      <c r="K12" s="29"/>
      <c r="L12" s="29"/>
      <c r="M12" s="29"/>
      <c r="N12" s="29"/>
      <c r="O12" s="29"/>
    </row>
    <row r="13" spans="1:15" s="4" customFormat="1" ht="35.1" customHeight="1">
      <c r="A13" s="66">
        <v>2014</v>
      </c>
      <c r="B13" s="1855">
        <v>20.6</v>
      </c>
      <c r="C13" s="1856"/>
      <c r="D13" s="1711">
        <v>6300</v>
      </c>
      <c r="E13" s="1711"/>
      <c r="F13" s="1184">
        <v>20.6</v>
      </c>
      <c r="G13" s="357">
        <v>6300</v>
      </c>
      <c r="H13" s="359">
        <v>0</v>
      </c>
      <c r="I13" s="163">
        <v>0</v>
      </c>
      <c r="J13" s="29"/>
      <c r="K13" s="29"/>
      <c r="L13" s="29"/>
      <c r="M13" s="29"/>
      <c r="N13" s="29"/>
      <c r="O13" s="29"/>
    </row>
    <row r="14" spans="1:15" s="4" customFormat="1" ht="35.1" customHeight="1">
      <c r="A14" s="66">
        <v>2015</v>
      </c>
      <c r="B14" s="1855">
        <v>28.5</v>
      </c>
      <c r="C14" s="1856"/>
      <c r="D14" s="1711">
        <v>3991</v>
      </c>
      <c r="E14" s="1711"/>
      <c r="F14" s="1184">
        <v>26.9</v>
      </c>
      <c r="G14" s="357">
        <v>3866</v>
      </c>
      <c r="H14" s="1334">
        <v>0.3</v>
      </c>
      <c r="I14" s="1334">
        <v>25</v>
      </c>
      <c r="J14" s="29"/>
      <c r="K14" s="29"/>
      <c r="L14" s="29"/>
      <c r="M14" s="29"/>
      <c r="N14" s="29"/>
      <c r="O14" s="29"/>
    </row>
    <row r="15" spans="1:15" s="4" customFormat="1" ht="35.1" customHeight="1">
      <c r="A15" s="66">
        <v>2016</v>
      </c>
      <c r="B15" s="1572">
        <v>26</v>
      </c>
      <c r="C15" s="1573"/>
      <c r="D15" s="1857">
        <v>7723</v>
      </c>
      <c r="E15" s="1857"/>
      <c r="F15" s="1346">
        <v>24</v>
      </c>
      <c r="G15" s="425">
        <v>7473.6</v>
      </c>
      <c r="H15" s="1334">
        <v>0.3</v>
      </c>
      <c r="I15" s="1334">
        <v>25</v>
      </c>
      <c r="J15" s="29"/>
      <c r="K15" s="29"/>
      <c r="L15" s="29"/>
      <c r="M15" s="29"/>
      <c r="N15" s="29"/>
      <c r="O15" s="29"/>
    </row>
    <row r="16" spans="1:15" s="36" customFormat="1" ht="36.75" customHeight="1">
      <c r="A16" s="69">
        <v>2017</v>
      </c>
      <c r="B16" s="1574">
        <v>29.7</v>
      </c>
      <c r="C16" s="1575"/>
      <c r="D16" s="1804">
        <v>8329</v>
      </c>
      <c r="E16" s="1804"/>
      <c r="F16" s="1374">
        <v>24.6</v>
      </c>
      <c r="G16" s="557">
        <v>5685</v>
      </c>
      <c r="H16" s="1333">
        <v>0.2</v>
      </c>
      <c r="I16" s="1333">
        <v>2.5</v>
      </c>
      <c r="J16" s="72"/>
      <c r="K16" s="72"/>
      <c r="L16" s="72"/>
      <c r="M16" s="72"/>
      <c r="N16" s="72"/>
      <c r="O16" s="72"/>
    </row>
    <row r="17" spans="1:26" s="4" customFormat="1" ht="3.6" customHeight="1" thickBot="1">
      <c r="A17" s="887"/>
      <c r="B17" s="1185"/>
      <c r="C17" s="1185"/>
      <c r="D17" s="1063"/>
      <c r="E17" s="1063"/>
      <c r="F17" s="1063"/>
      <c r="G17" s="1063"/>
      <c r="H17" s="1063"/>
      <c r="I17" s="1063"/>
      <c r="J17" s="29"/>
      <c r="K17" s="29"/>
      <c r="L17" s="29"/>
      <c r="M17" s="29"/>
      <c r="N17" s="29"/>
      <c r="O17" s="29"/>
    </row>
    <row r="18" spans="1:26" ht="30.95" customHeight="1" thickBot="1">
      <c r="A18" s="542"/>
      <c r="B18" s="1185"/>
      <c r="C18" s="1185"/>
      <c r="D18" s="1063"/>
      <c r="E18" s="1063"/>
      <c r="F18" s="1063"/>
      <c r="G18" s="1063"/>
      <c r="H18" s="1063"/>
      <c r="I18" s="1063"/>
    </row>
    <row r="19" spans="1:26" s="4" customFormat="1" ht="17.45" customHeight="1">
      <c r="A19" s="667" t="s">
        <v>1439</v>
      </c>
      <c r="B19" s="86" t="s">
        <v>1440</v>
      </c>
      <c r="C19" s="85"/>
      <c r="D19" s="57" t="s">
        <v>1441</v>
      </c>
      <c r="E19" s="85"/>
      <c r="F19" s="57" t="s">
        <v>1442</v>
      </c>
      <c r="G19" s="85"/>
      <c r="H19" s="1186" t="s">
        <v>1579</v>
      </c>
      <c r="I19" s="1186"/>
      <c r="J19" s="29"/>
      <c r="K19" s="29"/>
      <c r="L19" s="29"/>
      <c r="M19" s="29"/>
      <c r="N19" s="29"/>
      <c r="O19" s="29"/>
    </row>
    <row r="20" spans="1:26" s="4" customFormat="1" ht="17.100000000000001" customHeight="1">
      <c r="A20" s="1854"/>
      <c r="B20" s="1187" t="s">
        <v>1443</v>
      </c>
      <c r="C20" s="1188"/>
      <c r="D20" s="93" t="s">
        <v>1444</v>
      </c>
      <c r="E20" s="531"/>
      <c r="F20" s="93" t="s">
        <v>1445</v>
      </c>
      <c r="G20" s="531"/>
      <c r="H20" s="93" t="s">
        <v>1446</v>
      </c>
      <c r="I20" s="93"/>
      <c r="J20" s="29"/>
      <c r="K20" s="29"/>
      <c r="L20" s="29"/>
      <c r="M20" s="29"/>
      <c r="N20" s="29"/>
      <c r="O20" s="29"/>
    </row>
    <row r="21" spans="1:26" ht="17.45" customHeight="1">
      <c r="A21" s="1444"/>
      <c r="B21" s="676" t="s">
        <v>1433</v>
      </c>
      <c r="C21" s="62" t="s">
        <v>1435</v>
      </c>
      <c r="D21" s="676" t="s">
        <v>1433</v>
      </c>
      <c r="E21" s="62" t="s">
        <v>1435</v>
      </c>
      <c r="F21" s="676" t="s">
        <v>1433</v>
      </c>
      <c r="G21" s="676" t="s">
        <v>1435</v>
      </c>
      <c r="H21" s="676" t="s">
        <v>1433</v>
      </c>
      <c r="I21" s="675" t="s">
        <v>1435</v>
      </c>
    </row>
    <row r="22" spans="1:26" s="131" customFormat="1" ht="17.100000000000001" customHeight="1">
      <c r="A22" s="663" t="s">
        <v>1436</v>
      </c>
      <c r="B22" s="663" t="s">
        <v>187</v>
      </c>
      <c r="C22" s="21" t="s">
        <v>1438</v>
      </c>
      <c r="D22" s="663" t="s">
        <v>187</v>
      </c>
      <c r="E22" s="21" t="s">
        <v>1438</v>
      </c>
      <c r="F22" s="663" t="s">
        <v>187</v>
      </c>
      <c r="G22" s="663" t="s">
        <v>1447</v>
      </c>
      <c r="H22" s="663" t="s">
        <v>187</v>
      </c>
      <c r="I22" s="670" t="s">
        <v>1447</v>
      </c>
      <c r="J22" s="29"/>
      <c r="K22" s="29"/>
      <c r="L22" s="29"/>
      <c r="M22" s="29"/>
      <c r="N22" s="29"/>
      <c r="O22" s="29"/>
    </row>
    <row r="23" spans="1:26" s="131" customFormat="1" ht="4.1500000000000004" customHeight="1">
      <c r="A23" s="65"/>
      <c r="B23" s="683"/>
      <c r="C23" s="683"/>
      <c r="D23" s="683"/>
      <c r="E23" s="683"/>
      <c r="F23" s="683"/>
      <c r="G23" s="683"/>
      <c r="H23" s="683"/>
      <c r="I23" s="683"/>
      <c r="J23" s="29"/>
      <c r="K23" s="29"/>
      <c r="L23" s="29"/>
      <c r="M23" s="29"/>
      <c r="N23" s="29"/>
      <c r="O23" s="29"/>
    </row>
    <row r="24" spans="1:26" ht="35.1" customHeight="1">
      <c r="A24" s="66">
        <v>2012</v>
      </c>
      <c r="B24" s="359">
        <v>1.9</v>
      </c>
      <c r="C24" s="163">
        <v>338</v>
      </c>
      <c r="D24" s="359">
        <v>0</v>
      </c>
      <c r="E24" s="163">
        <v>0</v>
      </c>
      <c r="F24" s="359">
        <v>0</v>
      </c>
      <c r="G24" s="163">
        <v>0</v>
      </c>
      <c r="H24" s="359">
        <v>0.1</v>
      </c>
      <c r="I24" s="163">
        <v>30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35.1" customHeight="1">
      <c r="A25" s="66">
        <v>2013</v>
      </c>
      <c r="B25" s="1189">
        <v>1.9</v>
      </c>
      <c r="C25" s="426">
        <v>380</v>
      </c>
      <c r="D25" s="1190">
        <v>0</v>
      </c>
      <c r="E25" s="426">
        <v>0</v>
      </c>
      <c r="F25" s="1190">
        <v>0</v>
      </c>
      <c r="G25" s="1190">
        <v>0</v>
      </c>
      <c r="H25" s="1191">
        <v>0.1</v>
      </c>
      <c r="I25" s="426">
        <v>30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35.1" customHeight="1">
      <c r="A26" s="66">
        <v>2014</v>
      </c>
      <c r="B26" s="1189">
        <v>1.8</v>
      </c>
      <c r="C26" s="426">
        <v>360</v>
      </c>
      <c r="D26" s="1190">
        <v>0</v>
      </c>
      <c r="E26" s="426">
        <v>0</v>
      </c>
      <c r="F26" s="1190">
        <v>0</v>
      </c>
      <c r="G26" s="1190">
        <v>0</v>
      </c>
      <c r="H26" s="1191">
        <v>0.1</v>
      </c>
      <c r="I26" s="426">
        <v>40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35.1" customHeight="1">
      <c r="A27" s="66">
        <v>2015</v>
      </c>
      <c r="B27" s="1189">
        <v>1.3</v>
      </c>
      <c r="C27" s="426">
        <v>100</v>
      </c>
      <c r="D27" s="1190">
        <v>0</v>
      </c>
      <c r="E27" s="426">
        <v>0</v>
      </c>
      <c r="F27" s="1190">
        <v>0</v>
      </c>
      <c r="G27" s="1190">
        <v>0</v>
      </c>
      <c r="H27" s="1191">
        <v>0.1</v>
      </c>
      <c r="I27" s="1190">
        <v>0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35.1" customHeight="1">
      <c r="A28" s="66">
        <v>2016</v>
      </c>
      <c r="B28" s="1189">
        <v>1.3</v>
      </c>
      <c r="C28" s="426">
        <v>200</v>
      </c>
      <c r="D28" s="1358">
        <v>0.4</v>
      </c>
      <c r="E28" s="1359">
        <v>24.1</v>
      </c>
      <c r="F28" s="1190">
        <v>0</v>
      </c>
      <c r="G28" s="1190">
        <v>0</v>
      </c>
      <c r="H28" s="1190">
        <v>0</v>
      </c>
      <c r="I28" s="1190">
        <v>0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72" customFormat="1" ht="38.25" customHeight="1">
      <c r="A29" s="69">
        <v>2017</v>
      </c>
      <c r="B29" s="1192">
        <v>0</v>
      </c>
      <c r="C29" s="577">
        <v>0</v>
      </c>
      <c r="D29" s="1193">
        <v>0</v>
      </c>
      <c r="E29" s="1193">
        <v>0</v>
      </c>
      <c r="F29" s="1193">
        <v>0</v>
      </c>
      <c r="G29" s="1193">
        <v>0</v>
      </c>
      <c r="H29" s="1193">
        <v>0</v>
      </c>
      <c r="I29" s="1193">
        <v>0</v>
      </c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3" customHeight="1" thickBot="1">
      <c r="A30" s="218"/>
      <c r="B30" s="513"/>
      <c r="C30" s="513"/>
      <c r="D30" s="513"/>
      <c r="E30" s="513"/>
      <c r="F30" s="513"/>
      <c r="G30" s="513"/>
      <c r="H30" s="513"/>
      <c r="I30" s="51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 customHeight="1">
      <c r="A31" s="128" t="s">
        <v>1578</v>
      </c>
      <c r="B31" s="1076"/>
      <c r="C31" s="1076"/>
      <c r="D31" s="1076"/>
      <c r="E31" s="1076"/>
      <c r="F31" s="1076"/>
      <c r="G31" s="1076"/>
      <c r="H31" s="566"/>
      <c r="I31" s="1194"/>
    </row>
    <row r="32" spans="1:26" ht="15" customHeight="1">
      <c r="A32" s="75" t="s">
        <v>1448</v>
      </c>
    </row>
    <row r="33" spans="1:26" ht="15.95" customHeight="1"/>
    <row r="34" spans="1:26" s="153" customFormat="1" ht="6.95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s="4" customFormat="1" ht="12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s="4" customFormat="1" ht="24.95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6.95" customHeight="1"/>
    <row r="38" spans="1:26" ht="24.95" customHeight="1">
      <c r="E38" s="718"/>
    </row>
    <row r="39" spans="1:26" ht="15.95" customHeight="1"/>
    <row r="40" spans="1:26" ht="15.95" customHeight="1"/>
    <row r="41" spans="1:26" ht="15.95" customHeight="1"/>
    <row r="42" spans="1:26" ht="15.95" customHeight="1"/>
    <row r="43" spans="1:26" s="153" customFormat="1" ht="6.9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s="4" customFormat="1" ht="12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s="4" customFormat="1" ht="24.9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ht="6.95" customHeight="1"/>
    <row r="47" spans="1:26" ht="15" customHeight="1"/>
    <row r="48" spans="1:26" ht="15" customHeight="1"/>
  </sheetData>
  <mergeCells count="23">
    <mergeCell ref="B9:C9"/>
    <mergeCell ref="D9:E9"/>
    <mergeCell ref="B16:C16"/>
    <mergeCell ref="D16:E16"/>
    <mergeCell ref="A3:I3"/>
    <mergeCell ref="A4:I4"/>
    <mergeCell ref="H5:I5"/>
    <mergeCell ref="H6:I6"/>
    <mergeCell ref="A7:A8"/>
    <mergeCell ref="H7:I7"/>
    <mergeCell ref="B8:C8"/>
    <mergeCell ref="D8:E8"/>
    <mergeCell ref="A20:A21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</mergeCells>
  <phoneticPr fontId="4" type="noConversion"/>
  <printOptions horizontalCentered="1"/>
  <pageMargins left="1.2598425196850394" right="1.2598425196850394" top="0.55118110236220474" bottom="0" header="0.51181102362204722" footer="2.3622047244094491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A1:P34"/>
  <sheetViews>
    <sheetView view="pageBreakPreview" topLeftCell="A13" zoomScaleNormal="100" zoomScaleSheetLayoutView="100" workbookViewId="0">
      <selection activeCell="G34" sqref="G34"/>
    </sheetView>
  </sheetViews>
  <sheetFormatPr defaultColWidth="9.140625" defaultRowHeight="12.75"/>
  <cols>
    <col min="1" max="1" width="8.7109375" style="29" customWidth="1"/>
    <col min="2" max="2" width="0.42578125" style="29" customWidth="1"/>
    <col min="3" max="3" width="7.42578125" style="29" customWidth="1"/>
    <col min="4" max="4" width="8.5703125" style="29" customWidth="1"/>
    <col min="5" max="5" width="6.5703125" style="29" customWidth="1"/>
    <col min="6" max="6" width="7.85546875" style="29" customWidth="1"/>
    <col min="7" max="7" width="6.5703125" style="29" customWidth="1"/>
    <col min="8" max="8" width="7.85546875" style="29" customWidth="1"/>
    <col min="9" max="9" width="7" style="29" customWidth="1"/>
    <col min="10" max="10" width="7.85546875" style="29" customWidth="1"/>
    <col min="11" max="11" width="5.7109375" style="29" customWidth="1"/>
    <col min="12" max="12" width="7.85546875" style="29" customWidth="1"/>
    <col min="13" max="13" width="7.140625" style="29" customWidth="1"/>
    <col min="14" max="14" width="7.85546875" style="29" customWidth="1"/>
    <col min="15" max="16384" width="9.140625" style="29"/>
  </cols>
  <sheetData>
    <row r="1" spans="1:16" s="1" customFormat="1" ht="24.95" customHeight="1">
      <c r="A1" s="2" t="s">
        <v>99</v>
      </c>
      <c r="B1" s="5"/>
      <c r="C1" s="5"/>
      <c r="D1" s="149"/>
      <c r="E1" s="5"/>
      <c r="F1" s="5"/>
      <c r="N1" s="3"/>
    </row>
    <row r="2" spans="1:16" s="4" customFormat="1" ht="21.95" customHeight="1">
      <c r="A2" s="145"/>
      <c r="B2" s="145"/>
      <c r="C2" s="145"/>
      <c r="D2" s="145"/>
      <c r="E2" s="145"/>
    </row>
    <row r="3" spans="1:16" s="4" customFormat="1" ht="23.45" customHeight="1">
      <c r="A3" s="1510" t="s">
        <v>100</v>
      </c>
      <c r="B3" s="1510"/>
      <c r="C3" s="1510"/>
      <c r="D3" s="1510"/>
      <c r="E3" s="1510"/>
      <c r="F3" s="1510"/>
      <c r="G3" s="1510"/>
      <c r="H3" s="1510"/>
      <c r="I3" s="1510"/>
      <c r="J3" s="1510"/>
      <c r="K3" s="1510"/>
      <c r="L3" s="1510"/>
      <c r="M3" s="1510"/>
      <c r="N3" s="1510"/>
      <c r="O3" s="150"/>
      <c r="P3" s="150"/>
    </row>
    <row r="4" spans="1:16" s="4" customFormat="1" ht="21.95" customHeight="1">
      <c r="A4" s="1511" t="s">
        <v>101</v>
      </c>
      <c r="B4" s="1511"/>
      <c r="C4" s="1511"/>
      <c r="D4" s="1511"/>
      <c r="E4" s="1511"/>
      <c r="F4" s="1511"/>
      <c r="G4" s="1511"/>
      <c r="H4" s="1511"/>
      <c r="I4" s="1511"/>
      <c r="J4" s="1511"/>
      <c r="K4" s="1511"/>
      <c r="L4" s="1511"/>
      <c r="M4" s="1511"/>
      <c r="N4" s="1511"/>
      <c r="O4" s="150"/>
      <c r="P4" s="150"/>
    </row>
    <row r="5" spans="1:16" s="4" customFormat="1" ht="15.95" customHeight="1" thickBot="1">
      <c r="A5" s="79" t="s">
        <v>102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1487" t="s">
        <v>103</v>
      </c>
      <c r="N5" s="1487"/>
      <c r="O5" s="150"/>
      <c r="P5" s="150"/>
    </row>
    <row r="6" spans="1:16" ht="17.45" customHeight="1">
      <c r="A6" s="151" t="s">
        <v>104</v>
      </c>
      <c r="B6" s="152"/>
      <c r="C6" s="1517" t="s">
        <v>105</v>
      </c>
      <c r="D6" s="1518"/>
      <c r="E6" s="1517" t="s">
        <v>106</v>
      </c>
      <c r="F6" s="1518"/>
      <c r="G6" s="1519" t="s">
        <v>107</v>
      </c>
      <c r="H6" s="1520"/>
      <c r="I6" s="1519" t="s">
        <v>108</v>
      </c>
      <c r="J6" s="1520"/>
      <c r="K6" s="1517" t="s">
        <v>109</v>
      </c>
      <c r="L6" s="1518"/>
      <c r="M6" s="1521" t="s">
        <v>110</v>
      </c>
      <c r="N6" s="1522"/>
      <c r="O6" s="153"/>
      <c r="P6" s="153"/>
    </row>
    <row r="7" spans="1:16" ht="17.45" customHeight="1">
      <c r="A7" s="154"/>
      <c r="B7" s="155"/>
      <c r="C7" s="1445" t="s">
        <v>17</v>
      </c>
      <c r="D7" s="1446"/>
      <c r="E7" s="1445" t="s">
        <v>111</v>
      </c>
      <c r="F7" s="1446"/>
      <c r="G7" s="1523" t="s">
        <v>112</v>
      </c>
      <c r="H7" s="1524"/>
      <c r="I7" s="1523" t="s">
        <v>113</v>
      </c>
      <c r="J7" s="1524"/>
      <c r="K7" s="1445" t="s">
        <v>114</v>
      </c>
      <c r="L7" s="1446"/>
      <c r="M7" s="1445" t="s">
        <v>115</v>
      </c>
      <c r="N7" s="1480"/>
      <c r="O7" s="153"/>
      <c r="P7" s="153"/>
    </row>
    <row r="8" spans="1:16" ht="17.100000000000001" customHeight="1">
      <c r="A8" s="155"/>
      <c r="B8" s="115"/>
      <c r="C8" s="156" t="s">
        <v>116</v>
      </c>
      <c r="D8" s="157" t="s">
        <v>117</v>
      </c>
      <c r="E8" s="156" t="s">
        <v>116</v>
      </c>
      <c r="F8" s="157" t="s">
        <v>117</v>
      </c>
      <c r="G8" s="156" t="s">
        <v>116</v>
      </c>
      <c r="H8" s="157" t="s">
        <v>117</v>
      </c>
      <c r="I8" s="156" t="s">
        <v>116</v>
      </c>
      <c r="J8" s="157" t="s">
        <v>117</v>
      </c>
      <c r="K8" s="156" t="s">
        <v>116</v>
      </c>
      <c r="L8" s="157" t="s">
        <v>117</v>
      </c>
      <c r="M8" s="156" t="s">
        <v>116</v>
      </c>
      <c r="N8" s="158" t="s">
        <v>117</v>
      </c>
      <c r="O8" s="153"/>
      <c r="P8" s="153"/>
    </row>
    <row r="9" spans="1:16" ht="17.100000000000001" customHeight="1">
      <c r="A9" s="159" t="s">
        <v>118</v>
      </c>
      <c r="B9" s="92"/>
      <c r="C9" s="160" t="s">
        <v>119</v>
      </c>
      <c r="D9" s="161" t="s">
        <v>120</v>
      </c>
      <c r="E9" s="161" t="s">
        <v>119</v>
      </c>
      <c r="F9" s="161" t="s">
        <v>120</v>
      </c>
      <c r="G9" s="161" t="s">
        <v>119</v>
      </c>
      <c r="H9" s="161" t="s">
        <v>120</v>
      </c>
      <c r="I9" s="161" t="s">
        <v>119</v>
      </c>
      <c r="J9" s="161" t="s">
        <v>120</v>
      </c>
      <c r="K9" s="161" t="s">
        <v>119</v>
      </c>
      <c r="L9" s="161" t="s">
        <v>120</v>
      </c>
      <c r="M9" s="161" t="s">
        <v>119</v>
      </c>
      <c r="N9" s="162" t="s">
        <v>120</v>
      </c>
      <c r="O9" s="153"/>
      <c r="P9" s="153"/>
    </row>
    <row r="10" spans="1:16" ht="3" customHeight="1">
      <c r="A10" s="95"/>
      <c r="B10" s="96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153"/>
      <c r="P10" s="153"/>
    </row>
    <row r="11" spans="1:16" ht="25.9" customHeight="1">
      <c r="A11" s="98">
        <v>2012</v>
      </c>
      <c r="B11" s="65"/>
      <c r="C11" s="163">
        <v>5285.3</v>
      </c>
      <c r="D11" s="163">
        <v>43345.1</v>
      </c>
      <c r="E11" s="163">
        <v>2937</v>
      </c>
      <c r="F11" s="163">
        <v>11571</v>
      </c>
      <c r="G11" s="163">
        <v>20.3</v>
      </c>
      <c r="H11" s="163">
        <v>59</v>
      </c>
      <c r="I11" s="163">
        <v>590</v>
      </c>
      <c r="J11" s="163">
        <v>2258.3000000000002</v>
      </c>
      <c r="K11" s="163">
        <v>700</v>
      </c>
      <c r="L11" s="163">
        <v>690.4</v>
      </c>
      <c r="M11" s="163">
        <v>1038</v>
      </c>
      <c r="N11" s="163">
        <v>28766.400000000001</v>
      </c>
      <c r="O11" s="153"/>
      <c r="P11" s="153"/>
    </row>
    <row r="12" spans="1:16" ht="25.9" customHeight="1">
      <c r="A12" s="98">
        <v>2013</v>
      </c>
      <c r="B12" s="65"/>
      <c r="C12" s="163">
        <v>5154</v>
      </c>
      <c r="D12" s="163">
        <v>39123.300000000003</v>
      </c>
      <c r="E12" s="163">
        <v>2923</v>
      </c>
      <c r="F12" s="163">
        <v>14322.7</v>
      </c>
      <c r="G12" s="163">
        <v>22</v>
      </c>
      <c r="H12" s="163">
        <v>47.2</v>
      </c>
      <c r="I12" s="163">
        <v>626</v>
      </c>
      <c r="J12" s="163">
        <v>2489.4</v>
      </c>
      <c r="K12" s="163">
        <v>569</v>
      </c>
      <c r="L12" s="163">
        <v>789.1</v>
      </c>
      <c r="M12" s="163">
        <v>1014</v>
      </c>
      <c r="N12" s="163">
        <v>21474.9</v>
      </c>
      <c r="O12" s="153"/>
      <c r="P12" s="153"/>
    </row>
    <row r="13" spans="1:16" ht="25.9" customHeight="1">
      <c r="A13" s="98">
        <v>2014</v>
      </c>
      <c r="B13" s="65"/>
      <c r="C13" s="163">
        <v>4949.8</v>
      </c>
      <c r="D13" s="163">
        <v>45492</v>
      </c>
      <c r="E13" s="163">
        <v>2794</v>
      </c>
      <c r="F13" s="163">
        <v>13376</v>
      </c>
      <c r="G13" s="163">
        <v>11</v>
      </c>
      <c r="H13" s="163">
        <v>23.6</v>
      </c>
      <c r="I13" s="163">
        <v>621.79999999999995</v>
      </c>
      <c r="J13" s="163">
        <v>2485.6999999999998</v>
      </c>
      <c r="K13" s="163">
        <v>579</v>
      </c>
      <c r="L13" s="163">
        <v>816.7</v>
      </c>
      <c r="M13" s="163">
        <v>944</v>
      </c>
      <c r="N13" s="163">
        <v>28790</v>
      </c>
      <c r="O13" s="153"/>
      <c r="P13" s="153"/>
    </row>
    <row r="14" spans="1:16" ht="25.9" customHeight="1">
      <c r="A14" s="98">
        <v>2015</v>
      </c>
      <c r="B14" s="65"/>
      <c r="C14" s="163">
        <v>4843.7</v>
      </c>
      <c r="D14" s="163">
        <v>58220</v>
      </c>
      <c r="E14" s="163">
        <v>2767</v>
      </c>
      <c r="F14" s="163">
        <v>18513</v>
      </c>
      <c r="G14" s="163">
        <v>20.7</v>
      </c>
      <c r="H14" s="163">
        <v>35.4</v>
      </c>
      <c r="I14" s="163">
        <v>563.79999999999995</v>
      </c>
      <c r="J14" s="163">
        <v>2393.4</v>
      </c>
      <c r="K14" s="163">
        <v>469</v>
      </c>
      <c r="L14" s="163">
        <v>618.5</v>
      </c>
      <c r="M14" s="163">
        <v>1023.2</v>
      </c>
      <c r="N14" s="163">
        <v>36659.699999999997</v>
      </c>
      <c r="O14" s="153"/>
      <c r="P14" s="153"/>
    </row>
    <row r="15" spans="1:16" ht="25.9" customHeight="1">
      <c r="A15" s="98">
        <v>2016</v>
      </c>
      <c r="B15" s="65"/>
      <c r="C15" s="163">
        <v>4274</v>
      </c>
      <c r="D15" s="163">
        <v>44616</v>
      </c>
      <c r="E15" s="163">
        <v>2363</v>
      </c>
      <c r="F15" s="163">
        <v>12802</v>
      </c>
      <c r="G15" s="163">
        <v>12.2</v>
      </c>
      <c r="H15" s="163">
        <v>21</v>
      </c>
      <c r="I15" s="163">
        <v>415.70000000000005</v>
      </c>
      <c r="J15" s="163">
        <v>1727.1000000000001</v>
      </c>
      <c r="K15" s="163">
        <v>543.5</v>
      </c>
      <c r="L15" s="163">
        <v>724.19999999999993</v>
      </c>
      <c r="M15" s="163">
        <v>940</v>
      </c>
      <c r="N15" s="163">
        <v>29342</v>
      </c>
      <c r="O15" s="153"/>
      <c r="P15" s="153"/>
    </row>
    <row r="16" spans="1:16" ht="34.15" customHeight="1">
      <c r="A16" s="101">
        <v>2017</v>
      </c>
      <c r="B16" s="164"/>
      <c r="C16" s="165">
        <v>4385</v>
      </c>
      <c r="D16" s="165">
        <v>41327</v>
      </c>
      <c r="E16" s="165">
        <v>2417</v>
      </c>
      <c r="F16" s="165">
        <v>10814</v>
      </c>
      <c r="G16" s="165">
        <v>15.8</v>
      </c>
      <c r="H16" s="165">
        <v>31.8</v>
      </c>
      <c r="I16" s="165">
        <v>466</v>
      </c>
      <c r="J16" s="165">
        <v>2021.2</v>
      </c>
      <c r="K16" s="165">
        <v>533.5</v>
      </c>
      <c r="L16" s="165">
        <v>696.9</v>
      </c>
      <c r="M16" s="165">
        <v>953</v>
      </c>
      <c r="N16" s="165">
        <v>27763</v>
      </c>
      <c r="O16" s="153"/>
      <c r="P16" s="153"/>
    </row>
    <row r="17" spans="1:16" ht="3" customHeight="1" thickBot="1">
      <c r="A17" s="166"/>
      <c r="B17" s="73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153"/>
      <c r="P17" s="153"/>
    </row>
    <row r="18" spans="1:16" ht="15" customHeight="1">
      <c r="A18" s="167" t="s">
        <v>1607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53"/>
      <c r="P18" s="153"/>
    </row>
    <row r="19" spans="1:16" ht="56.45" customHeight="1">
      <c r="O19" s="153"/>
      <c r="P19" s="153"/>
    </row>
    <row r="20" spans="1:16" ht="26.25">
      <c r="A20" s="1510" t="s">
        <v>121</v>
      </c>
      <c r="B20" s="1510"/>
      <c r="C20" s="1510"/>
      <c r="D20" s="1510"/>
      <c r="E20" s="1510"/>
      <c r="F20" s="1510"/>
      <c r="G20" s="1510"/>
      <c r="H20" s="1510"/>
      <c r="I20" s="1510"/>
      <c r="J20" s="1510"/>
      <c r="K20" s="1510"/>
      <c r="L20" s="1510"/>
      <c r="M20" s="1510"/>
      <c r="N20" s="1510"/>
      <c r="O20" s="153"/>
      <c r="P20" s="153"/>
    </row>
    <row r="21" spans="1:16" ht="20.25">
      <c r="A21" s="1511" t="s">
        <v>122</v>
      </c>
      <c r="B21" s="1511"/>
      <c r="C21" s="1511"/>
      <c r="D21" s="1511"/>
      <c r="E21" s="1511"/>
      <c r="F21" s="1511"/>
      <c r="G21" s="1511"/>
      <c r="H21" s="1511"/>
      <c r="I21" s="1511"/>
      <c r="J21" s="1511"/>
      <c r="K21" s="1511"/>
      <c r="L21" s="1511"/>
      <c r="M21" s="1511"/>
      <c r="N21" s="1511"/>
      <c r="O21" s="153"/>
      <c r="P21" s="153"/>
    </row>
    <row r="22" spans="1:16" ht="14.25" thickBot="1">
      <c r="A22" s="79" t="s">
        <v>102</v>
      </c>
      <c r="B22" s="80"/>
      <c r="C22" s="81"/>
      <c r="D22" s="81"/>
      <c r="E22" s="81"/>
      <c r="F22" s="81"/>
      <c r="G22" s="81"/>
      <c r="H22" s="81"/>
      <c r="I22" s="81"/>
      <c r="J22" s="82"/>
      <c r="K22" s="39"/>
      <c r="L22" s="39"/>
      <c r="M22" s="1487" t="s">
        <v>123</v>
      </c>
      <c r="N22" s="1487"/>
      <c r="O22" s="153"/>
      <c r="P22" s="153"/>
    </row>
    <row r="23" spans="1:16" ht="18.75" customHeight="1">
      <c r="A23" s="83" t="s">
        <v>104</v>
      </c>
      <c r="B23" s="169"/>
      <c r="C23" s="1512" t="s">
        <v>124</v>
      </c>
      <c r="D23" s="1513"/>
      <c r="E23" s="1513"/>
      <c r="F23" s="1514"/>
      <c r="G23" s="1512" t="s">
        <v>125</v>
      </c>
      <c r="H23" s="1513"/>
      <c r="I23" s="1513"/>
      <c r="J23" s="1514"/>
      <c r="K23" s="1515" t="s">
        <v>126</v>
      </c>
      <c r="L23" s="1516"/>
      <c r="M23" s="1516"/>
      <c r="N23" s="1516"/>
      <c r="O23" s="153"/>
      <c r="P23" s="153"/>
    </row>
    <row r="24" spans="1:16" ht="18.75" customHeight="1">
      <c r="A24" s="170"/>
      <c r="B24" s="171"/>
      <c r="C24" s="1482" t="s">
        <v>116</v>
      </c>
      <c r="D24" s="1483"/>
      <c r="E24" s="1482" t="s">
        <v>117</v>
      </c>
      <c r="F24" s="1483"/>
      <c r="G24" s="1482" t="s">
        <v>116</v>
      </c>
      <c r="H24" s="1483"/>
      <c r="I24" s="1482" t="s">
        <v>117</v>
      </c>
      <c r="J24" s="1483"/>
      <c r="K24" s="1482" t="s">
        <v>116</v>
      </c>
      <c r="L24" s="1483"/>
      <c r="M24" s="1482" t="s">
        <v>117</v>
      </c>
      <c r="N24" s="1509"/>
      <c r="O24" s="153"/>
      <c r="P24" s="153"/>
    </row>
    <row r="25" spans="1:16" ht="18.75" customHeight="1">
      <c r="A25" s="91" t="s">
        <v>118</v>
      </c>
      <c r="B25" s="92"/>
      <c r="C25" s="1445" t="s">
        <v>119</v>
      </c>
      <c r="D25" s="1446"/>
      <c r="E25" s="1445" t="s">
        <v>120</v>
      </c>
      <c r="F25" s="1446"/>
      <c r="G25" s="1445" t="s">
        <v>119</v>
      </c>
      <c r="H25" s="1446"/>
      <c r="I25" s="1445" t="s">
        <v>120</v>
      </c>
      <c r="J25" s="1446"/>
      <c r="K25" s="1445" t="s">
        <v>119</v>
      </c>
      <c r="L25" s="1446"/>
      <c r="M25" s="1445" t="s">
        <v>120</v>
      </c>
      <c r="N25" s="1480"/>
      <c r="O25" s="153"/>
      <c r="P25" s="153"/>
    </row>
    <row r="26" spans="1:16" ht="4.9000000000000004" customHeight="1">
      <c r="A26" s="95"/>
      <c r="B26" s="96"/>
      <c r="C26" s="25"/>
      <c r="D26" s="25"/>
      <c r="E26" s="25"/>
      <c r="F26" s="25"/>
      <c r="G26" s="25"/>
      <c r="H26" s="25"/>
      <c r="I26" s="25"/>
      <c r="J26" s="25"/>
      <c r="K26" s="25"/>
      <c r="M26" s="25"/>
      <c r="O26" s="153"/>
      <c r="P26" s="153"/>
    </row>
    <row r="27" spans="1:16" ht="27.6" customHeight="1">
      <c r="A27" s="98">
        <v>2012</v>
      </c>
      <c r="B27" s="65"/>
      <c r="C27" s="1503">
        <v>2937</v>
      </c>
      <c r="D27" s="1504"/>
      <c r="E27" s="1505">
        <v>11571</v>
      </c>
      <c r="F27" s="1505"/>
      <c r="G27" s="1504">
        <v>2937</v>
      </c>
      <c r="H27" s="1504"/>
      <c r="I27" s="1505">
        <v>11571</v>
      </c>
      <c r="J27" s="1505"/>
      <c r="K27" s="1505">
        <v>0</v>
      </c>
      <c r="L27" s="1505"/>
      <c r="M27" s="1505">
        <v>0</v>
      </c>
      <c r="N27" s="1505"/>
    </row>
    <row r="28" spans="1:16" ht="27.6" customHeight="1">
      <c r="A28" s="98">
        <v>2013</v>
      </c>
      <c r="B28" s="65"/>
      <c r="C28" s="1503">
        <v>2923</v>
      </c>
      <c r="D28" s="1504"/>
      <c r="E28" s="1505">
        <v>14322.7</v>
      </c>
      <c r="F28" s="1505"/>
      <c r="G28" s="1504">
        <v>2923</v>
      </c>
      <c r="H28" s="1504"/>
      <c r="I28" s="1505">
        <v>14322.7</v>
      </c>
      <c r="J28" s="1505"/>
      <c r="K28" s="1505">
        <v>0</v>
      </c>
      <c r="L28" s="1505"/>
      <c r="M28" s="1505">
        <v>0</v>
      </c>
      <c r="N28" s="1505"/>
    </row>
    <row r="29" spans="1:16" ht="27.6" customHeight="1">
      <c r="A29" s="98">
        <v>2014</v>
      </c>
      <c r="B29" s="65"/>
      <c r="C29" s="1503">
        <v>2794</v>
      </c>
      <c r="D29" s="1504"/>
      <c r="E29" s="1505">
        <v>13376</v>
      </c>
      <c r="F29" s="1505"/>
      <c r="G29" s="1504">
        <v>2794</v>
      </c>
      <c r="H29" s="1504"/>
      <c r="I29" s="1505">
        <v>13376</v>
      </c>
      <c r="J29" s="1505"/>
      <c r="K29" s="1505">
        <v>0</v>
      </c>
      <c r="L29" s="1505"/>
      <c r="M29" s="1505">
        <v>0</v>
      </c>
      <c r="N29" s="1505"/>
    </row>
    <row r="30" spans="1:16" ht="27.6" customHeight="1">
      <c r="A30" s="98">
        <v>2015</v>
      </c>
      <c r="B30" s="65"/>
      <c r="C30" s="1503">
        <v>2767</v>
      </c>
      <c r="D30" s="1504"/>
      <c r="E30" s="1505">
        <v>18513</v>
      </c>
      <c r="F30" s="1505"/>
      <c r="G30" s="1504">
        <v>2767</v>
      </c>
      <c r="H30" s="1504"/>
      <c r="I30" s="1505">
        <v>18513</v>
      </c>
      <c r="J30" s="1505"/>
      <c r="K30" s="1505">
        <v>0</v>
      </c>
      <c r="L30" s="1505"/>
      <c r="M30" s="1505">
        <v>0</v>
      </c>
      <c r="N30" s="1505"/>
    </row>
    <row r="31" spans="1:16" ht="27.6" customHeight="1">
      <c r="A31" s="98">
        <v>2016</v>
      </c>
      <c r="B31" s="65"/>
      <c r="C31" s="1503">
        <v>2363</v>
      </c>
      <c r="D31" s="1504"/>
      <c r="E31" s="1505">
        <v>12802</v>
      </c>
      <c r="F31" s="1505"/>
      <c r="G31" s="1504">
        <v>2363</v>
      </c>
      <c r="H31" s="1504"/>
      <c r="I31" s="1505">
        <v>12802</v>
      </c>
      <c r="J31" s="1505"/>
      <c r="K31" s="1505">
        <v>0</v>
      </c>
      <c r="L31" s="1505"/>
      <c r="M31" s="1505">
        <v>0</v>
      </c>
      <c r="N31" s="1505"/>
    </row>
    <row r="32" spans="1:16" ht="34.15" customHeight="1">
      <c r="A32" s="101">
        <v>2017</v>
      </c>
      <c r="B32" s="164"/>
      <c r="C32" s="1506">
        <v>2417</v>
      </c>
      <c r="D32" s="1507"/>
      <c r="E32" s="1508">
        <v>10814</v>
      </c>
      <c r="F32" s="1508"/>
      <c r="G32" s="1507">
        <v>2417</v>
      </c>
      <c r="H32" s="1507"/>
      <c r="I32" s="1508">
        <v>10814</v>
      </c>
      <c r="J32" s="1508"/>
      <c r="K32" s="1508">
        <v>0</v>
      </c>
      <c r="L32" s="1508"/>
      <c r="M32" s="1508">
        <v>0</v>
      </c>
      <c r="N32" s="1508"/>
    </row>
    <row r="33" spans="1:14" ht="4.9000000000000004" customHeight="1" thickBot="1">
      <c r="A33" s="166"/>
      <c r="B33" s="73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  <row r="34" spans="1:14" ht="18" customHeight="1">
      <c r="A34" s="53" t="s">
        <v>1607</v>
      </c>
      <c r="B34" s="173"/>
    </row>
  </sheetData>
  <mergeCells count="69">
    <mergeCell ref="M7:N7"/>
    <mergeCell ref="A3:N3"/>
    <mergeCell ref="A4:N4"/>
    <mergeCell ref="M5:N5"/>
    <mergeCell ref="C6:D6"/>
    <mergeCell ref="E6:F6"/>
    <mergeCell ref="G6:H6"/>
    <mergeCell ref="I6:J6"/>
    <mergeCell ref="K6:L6"/>
    <mergeCell ref="M6:N6"/>
    <mergeCell ref="C7:D7"/>
    <mergeCell ref="E7:F7"/>
    <mergeCell ref="G7:H7"/>
    <mergeCell ref="I7:J7"/>
    <mergeCell ref="K7:L7"/>
    <mergeCell ref="A20:N20"/>
    <mergeCell ref="A21:N21"/>
    <mergeCell ref="M22:N22"/>
    <mergeCell ref="C23:F23"/>
    <mergeCell ref="G23:J23"/>
    <mergeCell ref="K23:N23"/>
    <mergeCell ref="M25:N25"/>
    <mergeCell ref="C24:D24"/>
    <mergeCell ref="E24:F24"/>
    <mergeCell ref="G24:H24"/>
    <mergeCell ref="I24:J24"/>
    <mergeCell ref="K24:L24"/>
    <mergeCell ref="M24:N24"/>
    <mergeCell ref="C25:D25"/>
    <mergeCell ref="E25:F25"/>
    <mergeCell ref="G25:H25"/>
    <mergeCell ref="I25:J25"/>
    <mergeCell ref="K25:L25"/>
    <mergeCell ref="E27:F27"/>
    <mergeCell ref="G27:H27"/>
    <mergeCell ref="I27:J27"/>
    <mergeCell ref="K27:L27"/>
    <mergeCell ref="C27:D27"/>
    <mergeCell ref="M32:N32"/>
    <mergeCell ref="M28:N28"/>
    <mergeCell ref="K29:L29"/>
    <mergeCell ref="M29:N29"/>
    <mergeCell ref="M27:N27"/>
    <mergeCell ref="K32:L32"/>
    <mergeCell ref="K30:L30"/>
    <mergeCell ref="M30:N30"/>
    <mergeCell ref="K31:L31"/>
    <mergeCell ref="M31:N31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C32:D32"/>
    <mergeCell ref="E32:F32"/>
    <mergeCell ref="G32:H32"/>
    <mergeCell ref="I32:J32"/>
    <mergeCell ref="C30:D30"/>
    <mergeCell ref="E30:F30"/>
    <mergeCell ref="G30:H30"/>
    <mergeCell ref="I30:J30"/>
    <mergeCell ref="C31:D31"/>
    <mergeCell ref="E31:F31"/>
    <mergeCell ref="G31:H31"/>
    <mergeCell ref="I31:J31"/>
  </mergeCells>
  <phoneticPr fontId="4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A1:U30"/>
  <sheetViews>
    <sheetView view="pageBreakPreview" topLeftCell="A19" zoomScaleNormal="100" zoomScaleSheetLayoutView="100" workbookViewId="0">
      <selection activeCell="E28" sqref="E28"/>
    </sheetView>
  </sheetViews>
  <sheetFormatPr defaultColWidth="9.140625" defaultRowHeight="12.75"/>
  <cols>
    <col min="1" max="1" width="9.28515625" style="29" customWidth="1"/>
    <col min="2" max="2" width="0.42578125" style="29" customWidth="1"/>
    <col min="3" max="3" width="8.7109375" style="29" customWidth="1"/>
    <col min="4" max="4" width="8.5703125" style="29" customWidth="1"/>
    <col min="5" max="11" width="10.140625" style="29" customWidth="1"/>
    <col min="12" max="12" width="4.5703125" style="29" customWidth="1"/>
    <col min="13" max="13" width="4.85546875" style="29" customWidth="1"/>
    <col min="14" max="14" width="4.5703125" style="29" customWidth="1"/>
    <col min="15" max="15" width="4.42578125" style="29" customWidth="1"/>
    <col min="16" max="16" width="4.28515625" style="29" customWidth="1"/>
    <col min="17" max="17" width="6.42578125" style="29" customWidth="1"/>
    <col min="18" max="18" width="4.28515625" style="29" customWidth="1"/>
    <col min="19" max="20" width="5" style="29" customWidth="1"/>
    <col min="21" max="16384" width="9.140625" style="168"/>
  </cols>
  <sheetData>
    <row r="1" spans="1:21" s="1" customFormat="1" ht="24.95" customHeight="1">
      <c r="A1" s="149"/>
      <c r="B1" s="5"/>
      <c r="C1" s="5"/>
      <c r="D1" s="5"/>
      <c r="F1" s="174"/>
      <c r="K1" s="175" t="s">
        <v>127</v>
      </c>
      <c r="N1" s="149"/>
      <c r="O1" s="149"/>
      <c r="P1" s="149"/>
      <c r="Q1" s="149"/>
      <c r="R1" s="149"/>
      <c r="S1" s="149"/>
      <c r="T1" s="175"/>
    </row>
    <row r="2" spans="1:21" s="1" customFormat="1" ht="21.95" customHeight="1">
      <c r="A2" s="2"/>
      <c r="B2" s="176"/>
      <c r="C2" s="176"/>
      <c r="D2" s="176"/>
      <c r="F2" s="174"/>
      <c r="T2" s="3"/>
    </row>
    <row r="3" spans="1:21" s="4" customFormat="1" ht="21.95" customHeight="1">
      <c r="A3" s="1464" t="s">
        <v>128</v>
      </c>
      <c r="B3" s="1464"/>
      <c r="C3" s="1464"/>
      <c r="D3" s="1464"/>
      <c r="E3" s="1464"/>
      <c r="F3" s="1464"/>
      <c r="G3" s="1464"/>
      <c r="H3" s="1464"/>
      <c r="I3" s="1464"/>
      <c r="J3" s="1464"/>
      <c r="K3" s="1464"/>
      <c r="L3" s="177"/>
      <c r="M3" s="177"/>
      <c r="N3" s="177"/>
      <c r="O3" s="177"/>
      <c r="P3" s="177"/>
      <c r="Q3" s="177"/>
      <c r="R3" s="177"/>
      <c r="S3" s="177"/>
      <c r="T3" s="177"/>
    </row>
    <row r="4" spans="1:21" s="4" customFormat="1" ht="21.95" customHeight="1">
      <c r="A4" s="1537" t="s">
        <v>129</v>
      </c>
      <c r="B4" s="1537"/>
      <c r="C4" s="1537"/>
      <c r="D4" s="1537"/>
      <c r="E4" s="1537"/>
      <c r="F4" s="1537"/>
      <c r="G4" s="1537"/>
      <c r="H4" s="1537"/>
      <c r="I4" s="1537"/>
      <c r="J4" s="1537"/>
      <c r="K4" s="1537"/>
      <c r="L4" s="178"/>
      <c r="M4" s="178"/>
      <c r="N4" s="178"/>
      <c r="O4" s="178"/>
      <c r="P4" s="178"/>
      <c r="Q4" s="178"/>
      <c r="R4" s="178"/>
      <c r="S4" s="178"/>
      <c r="T4" s="178"/>
    </row>
    <row r="5" spans="1:21" s="8" customFormat="1" ht="15.95" customHeight="1" thickBot="1">
      <c r="A5" s="53" t="s">
        <v>102</v>
      </c>
      <c r="B5" s="54"/>
      <c r="K5" s="82" t="s">
        <v>130</v>
      </c>
      <c r="L5" s="150"/>
      <c r="M5" s="179"/>
      <c r="N5" s="179"/>
      <c r="O5" s="179"/>
      <c r="P5" s="179"/>
      <c r="Q5" s="179"/>
      <c r="R5" s="179"/>
      <c r="S5" s="1538"/>
      <c r="T5" s="1538"/>
    </row>
    <row r="6" spans="1:21" s="180" customFormat="1" ht="23.1" customHeight="1">
      <c r="A6" s="151" t="s">
        <v>131</v>
      </c>
      <c r="B6" s="84"/>
      <c r="C6" s="1512" t="s">
        <v>132</v>
      </c>
      <c r="D6" s="1513"/>
      <c r="E6" s="1514"/>
      <c r="F6" s="1512" t="s">
        <v>133</v>
      </c>
      <c r="G6" s="1513"/>
      <c r="H6" s="1514"/>
      <c r="I6" s="1512" t="s">
        <v>134</v>
      </c>
      <c r="J6" s="1513"/>
      <c r="K6" s="1513"/>
      <c r="L6" s="1539"/>
      <c r="M6" s="1539"/>
      <c r="N6" s="1539"/>
      <c r="O6" s="1540"/>
      <c r="P6" s="1540"/>
      <c r="Q6" s="1540"/>
      <c r="R6" s="1540"/>
      <c r="S6" s="1540"/>
      <c r="T6" s="1540"/>
    </row>
    <row r="7" spans="1:21" s="180" customFormat="1" ht="23.1" customHeight="1">
      <c r="A7" s="181"/>
      <c r="B7" s="113"/>
      <c r="C7" s="1541" t="s">
        <v>135</v>
      </c>
      <c r="D7" s="1542"/>
      <c r="E7" s="113" t="s">
        <v>136</v>
      </c>
      <c r="F7" s="182" t="s">
        <v>135</v>
      </c>
      <c r="G7" s="1525" t="s">
        <v>137</v>
      </c>
      <c r="H7" s="1526"/>
      <c r="I7" s="183" t="s">
        <v>135</v>
      </c>
      <c r="J7" s="1525" t="s">
        <v>137</v>
      </c>
      <c r="K7" s="1527"/>
      <c r="L7" s="184"/>
      <c r="M7" s="1472"/>
      <c r="N7" s="1536"/>
      <c r="O7" s="184"/>
      <c r="P7" s="1472"/>
      <c r="Q7" s="1536"/>
      <c r="R7" s="184"/>
      <c r="S7" s="1472"/>
      <c r="T7" s="1536"/>
    </row>
    <row r="8" spans="1:21" s="180" customFormat="1" ht="23.1" customHeight="1">
      <c r="A8" s="159" t="s">
        <v>138</v>
      </c>
      <c r="B8" s="92"/>
      <c r="C8" s="1445" t="s">
        <v>139</v>
      </c>
      <c r="D8" s="1446"/>
      <c r="E8" s="160" t="s">
        <v>140</v>
      </c>
      <c r="F8" s="21" t="s">
        <v>139</v>
      </c>
      <c r="G8" s="161" t="s">
        <v>140</v>
      </c>
      <c r="H8" s="185" t="s">
        <v>141</v>
      </c>
      <c r="I8" s="21" t="s">
        <v>139</v>
      </c>
      <c r="J8" s="161" t="s">
        <v>140</v>
      </c>
      <c r="K8" s="186" t="s">
        <v>141</v>
      </c>
      <c r="L8" s="187"/>
      <c r="M8" s="188"/>
      <c r="N8" s="189"/>
      <c r="O8" s="187"/>
      <c r="P8" s="188"/>
      <c r="Q8" s="189"/>
      <c r="R8" s="187"/>
      <c r="S8" s="188"/>
      <c r="T8" s="189"/>
      <c r="U8" s="190"/>
    </row>
    <row r="9" spans="1:21" ht="3" customHeight="1">
      <c r="A9" s="95"/>
      <c r="B9" s="96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191"/>
      <c r="T9" s="25"/>
      <c r="U9" s="192"/>
    </row>
    <row r="10" spans="1:21" s="195" customFormat="1" ht="33.950000000000003" customHeight="1">
      <c r="A10" s="98">
        <v>2012</v>
      </c>
      <c r="B10" s="65"/>
      <c r="C10" s="1528">
        <v>20.3</v>
      </c>
      <c r="D10" s="1529"/>
      <c r="E10" s="193">
        <v>59</v>
      </c>
      <c r="F10" s="193">
        <v>13</v>
      </c>
      <c r="G10" s="193">
        <v>37.700000000000003</v>
      </c>
      <c r="H10" s="193">
        <v>209</v>
      </c>
      <c r="I10" s="193">
        <v>7</v>
      </c>
      <c r="J10" s="193">
        <v>15.5</v>
      </c>
      <c r="K10" s="193">
        <v>221</v>
      </c>
      <c r="L10" s="193"/>
      <c r="M10" s="193"/>
      <c r="N10" s="193"/>
      <c r="O10" s="193"/>
      <c r="P10" s="193"/>
      <c r="Q10" s="193"/>
      <c r="R10" s="193"/>
      <c r="S10" s="193"/>
      <c r="T10" s="194"/>
    </row>
    <row r="11" spans="1:21" s="195" customFormat="1" ht="33.950000000000003" customHeight="1">
      <c r="A11" s="98">
        <v>2013</v>
      </c>
      <c r="B11" s="65"/>
      <c r="C11" s="1530">
        <v>22</v>
      </c>
      <c r="D11" s="1505"/>
      <c r="E11" s="193">
        <v>47.2</v>
      </c>
      <c r="F11" s="193">
        <v>14</v>
      </c>
      <c r="G11" s="193">
        <v>29.7</v>
      </c>
      <c r="H11" s="193">
        <v>212</v>
      </c>
      <c r="I11" s="193">
        <v>8</v>
      </c>
      <c r="J11" s="193">
        <v>17.5</v>
      </c>
      <c r="K11" s="193">
        <v>219</v>
      </c>
      <c r="L11" s="193"/>
      <c r="M11" s="193"/>
      <c r="N11" s="193"/>
      <c r="O11" s="193"/>
      <c r="P11" s="193"/>
      <c r="Q11" s="193"/>
      <c r="R11" s="193"/>
      <c r="S11" s="193"/>
      <c r="T11" s="194"/>
    </row>
    <row r="12" spans="1:21" s="195" customFormat="1" ht="33.950000000000003" customHeight="1">
      <c r="A12" s="98">
        <v>2014</v>
      </c>
      <c r="B12" s="65"/>
      <c r="C12" s="1528">
        <v>11</v>
      </c>
      <c r="D12" s="1529"/>
      <c r="E12" s="620">
        <v>23.599999999999998</v>
      </c>
      <c r="F12" s="620">
        <v>8.5</v>
      </c>
      <c r="G12" s="620">
        <v>18</v>
      </c>
      <c r="H12" s="620">
        <v>212</v>
      </c>
      <c r="I12" s="620">
        <v>2</v>
      </c>
      <c r="J12" s="620">
        <v>4.2</v>
      </c>
      <c r="K12" s="620">
        <v>210</v>
      </c>
      <c r="L12" s="620"/>
      <c r="M12" s="620"/>
      <c r="N12" s="620"/>
      <c r="O12" s="620"/>
      <c r="P12" s="620"/>
      <c r="Q12" s="620"/>
      <c r="R12" s="620"/>
      <c r="S12" s="620"/>
      <c r="T12" s="194"/>
    </row>
    <row r="13" spans="1:21" s="195" customFormat="1" ht="33.950000000000003" customHeight="1">
      <c r="A13" s="98">
        <v>2015</v>
      </c>
      <c r="B13" s="65"/>
      <c r="C13" s="1528">
        <v>20.7</v>
      </c>
      <c r="D13" s="1529"/>
      <c r="E13" s="1269">
        <v>35.414000000000001</v>
      </c>
      <c r="F13" s="1269">
        <v>9</v>
      </c>
      <c r="G13" s="1269">
        <v>13.3</v>
      </c>
      <c r="H13" s="1269">
        <v>148</v>
      </c>
      <c r="I13" s="1269">
        <v>9.5</v>
      </c>
      <c r="J13" s="1269">
        <v>17.899999999999999</v>
      </c>
      <c r="K13" s="1269">
        <v>188</v>
      </c>
      <c r="L13" s="1269"/>
      <c r="M13" s="1269"/>
      <c r="N13" s="1269"/>
      <c r="O13" s="1269"/>
      <c r="P13" s="1269"/>
      <c r="Q13" s="1269"/>
      <c r="R13" s="1269"/>
      <c r="S13" s="1269"/>
      <c r="T13" s="194"/>
    </row>
    <row r="14" spans="1:21" s="195" customFormat="1" ht="33.950000000000003" customHeight="1">
      <c r="A14" s="98">
        <v>2016</v>
      </c>
      <c r="B14" s="65"/>
      <c r="C14" s="1530">
        <v>12.2</v>
      </c>
      <c r="D14" s="1505"/>
      <c r="E14" s="1342">
        <v>20.700000000000003</v>
      </c>
      <c r="F14" s="1342">
        <v>10.199999999999999</v>
      </c>
      <c r="G14" s="1342">
        <v>16.100000000000001</v>
      </c>
      <c r="H14" s="1342">
        <v>157.84313725490199</v>
      </c>
      <c r="I14" s="1342">
        <v>1.5</v>
      </c>
      <c r="J14" s="1342">
        <v>3</v>
      </c>
      <c r="K14" s="1342">
        <v>200</v>
      </c>
      <c r="L14" s="1342"/>
      <c r="M14" s="1342"/>
      <c r="N14" s="1342"/>
      <c r="O14" s="1342"/>
      <c r="P14" s="1342"/>
      <c r="Q14" s="1342"/>
      <c r="R14" s="1342"/>
      <c r="S14" s="1342"/>
      <c r="T14" s="194"/>
    </row>
    <row r="15" spans="1:21" s="198" customFormat="1" ht="50.1" customHeight="1">
      <c r="A15" s="101">
        <v>2017</v>
      </c>
      <c r="B15" s="164"/>
      <c r="C15" s="1531">
        <v>15.8</v>
      </c>
      <c r="D15" s="1532"/>
      <c r="E15" s="1373">
        <v>31.8</v>
      </c>
      <c r="F15" s="1373">
        <v>13.45</v>
      </c>
      <c r="G15" s="1373">
        <v>28</v>
      </c>
      <c r="H15" s="1373">
        <v>208</v>
      </c>
      <c r="I15" s="1373">
        <v>1.07</v>
      </c>
      <c r="J15" s="1373">
        <v>1.4</v>
      </c>
      <c r="K15" s="1373">
        <v>133</v>
      </c>
      <c r="L15" s="196"/>
      <c r="M15" s="196"/>
      <c r="N15" s="196"/>
      <c r="O15" s="196"/>
      <c r="P15" s="196"/>
      <c r="Q15" s="196"/>
      <c r="R15" s="196"/>
      <c r="S15" s="196"/>
      <c r="T15" s="197"/>
    </row>
    <row r="16" spans="1:21" ht="3" customHeight="1" thickBot="1">
      <c r="A16" s="166"/>
      <c r="B16" s="73"/>
      <c r="C16" s="39"/>
      <c r="D16" s="39"/>
      <c r="E16" s="39"/>
      <c r="F16" s="39"/>
      <c r="G16" s="39"/>
      <c r="H16" s="39"/>
      <c r="I16" s="39"/>
      <c r="J16" s="39"/>
      <c r="K16" s="39"/>
      <c r="L16" s="153"/>
      <c r="M16" s="153"/>
      <c r="N16" s="153"/>
      <c r="O16" s="153"/>
      <c r="P16" s="153"/>
      <c r="Q16" s="153"/>
      <c r="R16" s="153"/>
      <c r="S16" s="153"/>
      <c r="T16" s="153"/>
    </row>
    <row r="17" spans="1:20" ht="15.95" customHeight="1">
      <c r="A17" s="53"/>
      <c r="B17" s="107"/>
      <c r="L17" s="153"/>
      <c r="M17" s="153"/>
      <c r="N17" s="153"/>
      <c r="O17" s="153"/>
      <c r="P17" s="153"/>
      <c r="Q17" s="153"/>
      <c r="R17" s="153"/>
      <c r="S17" s="153"/>
      <c r="T17" s="153"/>
    </row>
    <row r="18" spans="1:20" ht="15.95" customHeight="1" thickBot="1">
      <c r="A18" s="53"/>
      <c r="C18" s="8"/>
      <c r="D18" s="8"/>
      <c r="E18" s="8"/>
      <c r="F18" s="8"/>
      <c r="G18" s="8"/>
      <c r="H18" s="8"/>
      <c r="I18" s="8"/>
      <c r="J18" s="1487"/>
      <c r="K18" s="1487"/>
      <c r="L18" s="153"/>
      <c r="M18" s="153"/>
      <c r="N18" s="153"/>
      <c r="O18" s="153"/>
      <c r="P18" s="153"/>
      <c r="Q18" s="153"/>
    </row>
    <row r="19" spans="1:20" ht="23.1" customHeight="1">
      <c r="A19" s="151" t="s">
        <v>142</v>
      </c>
      <c r="B19" s="84"/>
      <c r="C19" s="1533" t="s">
        <v>143</v>
      </c>
      <c r="D19" s="1534"/>
      <c r="E19" s="1535"/>
      <c r="F19" s="1512" t="s">
        <v>144</v>
      </c>
      <c r="G19" s="1513"/>
      <c r="H19" s="1514"/>
      <c r="I19" s="1512" t="s">
        <v>145</v>
      </c>
      <c r="J19" s="1513"/>
      <c r="K19" s="1513"/>
      <c r="L19" s="153"/>
      <c r="M19" s="153"/>
      <c r="N19" s="153"/>
      <c r="O19" s="153"/>
      <c r="P19" s="153"/>
      <c r="Q19" s="153"/>
    </row>
    <row r="20" spans="1:20" ht="23.1" customHeight="1">
      <c r="A20" s="181"/>
      <c r="B20" s="113"/>
      <c r="C20" s="183" t="s">
        <v>135</v>
      </c>
      <c r="D20" s="1525" t="s">
        <v>137</v>
      </c>
      <c r="E20" s="1526"/>
      <c r="F20" s="182" t="s">
        <v>135</v>
      </c>
      <c r="G20" s="1525" t="s">
        <v>137</v>
      </c>
      <c r="H20" s="1526"/>
      <c r="I20" s="182" t="s">
        <v>135</v>
      </c>
      <c r="J20" s="1525" t="s">
        <v>137</v>
      </c>
      <c r="K20" s="1527"/>
      <c r="L20" s="153"/>
      <c r="M20" s="153"/>
      <c r="N20" s="153"/>
      <c r="O20" s="153"/>
      <c r="P20" s="153"/>
      <c r="Q20" s="153"/>
    </row>
    <row r="21" spans="1:20" ht="23.1" customHeight="1">
      <c r="A21" s="159" t="s">
        <v>138</v>
      </c>
      <c r="B21" s="92"/>
      <c r="C21" s="21" t="s">
        <v>139</v>
      </c>
      <c r="D21" s="161" t="s">
        <v>140</v>
      </c>
      <c r="E21" s="185" t="s">
        <v>141</v>
      </c>
      <c r="F21" s="21" t="s">
        <v>139</v>
      </c>
      <c r="G21" s="161" t="s">
        <v>140</v>
      </c>
      <c r="H21" s="185" t="s">
        <v>141</v>
      </c>
      <c r="I21" s="21" t="s">
        <v>139</v>
      </c>
      <c r="J21" s="161" t="s">
        <v>140</v>
      </c>
      <c r="K21" s="186" t="s">
        <v>141</v>
      </c>
      <c r="L21" s="153"/>
      <c r="M21" s="153"/>
      <c r="N21" s="153"/>
      <c r="O21" s="153"/>
      <c r="P21" s="153"/>
      <c r="Q21" s="153"/>
    </row>
    <row r="22" spans="1:20" ht="3" customHeight="1">
      <c r="A22" s="95"/>
      <c r="B22" s="96"/>
      <c r="C22" s="25"/>
      <c r="D22" s="25"/>
      <c r="E22" s="25"/>
      <c r="F22" s="25"/>
      <c r="G22" s="25"/>
      <c r="H22" s="25"/>
      <c r="I22" s="25"/>
      <c r="J22" s="191"/>
      <c r="K22" s="25"/>
      <c r="L22" s="153"/>
      <c r="M22" s="153"/>
      <c r="N22" s="153"/>
      <c r="O22" s="153"/>
      <c r="P22" s="153"/>
      <c r="Q22" s="153"/>
    </row>
    <row r="23" spans="1:20" ht="33.950000000000003" customHeight="1">
      <c r="A23" s="98">
        <v>2012</v>
      </c>
      <c r="B23" s="65"/>
      <c r="C23" s="193">
        <v>0</v>
      </c>
      <c r="D23" s="193">
        <v>0</v>
      </c>
      <c r="E23" s="193">
        <v>0</v>
      </c>
      <c r="F23" s="193">
        <v>0.3</v>
      </c>
      <c r="G23" s="193">
        <v>5.8</v>
      </c>
      <c r="H23" s="193">
        <v>195</v>
      </c>
      <c r="I23" s="193">
        <v>0</v>
      </c>
      <c r="J23" s="193">
        <v>0</v>
      </c>
      <c r="K23" s="194">
        <v>0</v>
      </c>
    </row>
    <row r="24" spans="1:20" ht="33.950000000000003" customHeight="1">
      <c r="A24" s="98">
        <v>2013</v>
      </c>
      <c r="B24" s="65"/>
      <c r="C24" s="193">
        <v>0</v>
      </c>
      <c r="D24" s="193">
        <v>0</v>
      </c>
      <c r="E24" s="193">
        <v>0</v>
      </c>
      <c r="F24" s="193">
        <v>1.5</v>
      </c>
      <c r="G24" s="193">
        <v>3.2</v>
      </c>
      <c r="H24" s="193">
        <v>215</v>
      </c>
      <c r="I24" s="193">
        <v>0</v>
      </c>
      <c r="J24" s="193">
        <v>0</v>
      </c>
      <c r="K24" s="194">
        <v>0</v>
      </c>
    </row>
    <row r="25" spans="1:20" ht="33.950000000000003" customHeight="1">
      <c r="A25" s="98">
        <v>2014</v>
      </c>
      <c r="B25" s="65"/>
      <c r="C25" s="620">
        <v>0</v>
      </c>
      <c r="D25" s="620">
        <v>0</v>
      </c>
      <c r="E25" s="620">
        <v>0</v>
      </c>
      <c r="F25" s="620">
        <v>0.5</v>
      </c>
      <c r="G25" s="620">
        <v>1.4</v>
      </c>
      <c r="H25" s="620">
        <v>280</v>
      </c>
      <c r="I25" s="620">
        <v>0</v>
      </c>
      <c r="J25" s="620">
        <v>0</v>
      </c>
      <c r="K25" s="194">
        <v>0</v>
      </c>
    </row>
    <row r="26" spans="1:20" ht="33.950000000000003" customHeight="1">
      <c r="A26" s="98">
        <v>2015</v>
      </c>
      <c r="B26" s="65"/>
      <c r="C26" s="1269">
        <v>0</v>
      </c>
      <c r="D26" s="1269">
        <v>0</v>
      </c>
      <c r="E26" s="1269">
        <v>0</v>
      </c>
      <c r="F26" s="1269">
        <v>2.15</v>
      </c>
      <c r="G26" s="1269">
        <v>4.21</v>
      </c>
      <c r="H26" s="1269">
        <v>196</v>
      </c>
      <c r="I26" s="1269">
        <v>0</v>
      </c>
      <c r="J26" s="1269">
        <v>0</v>
      </c>
      <c r="K26" s="194">
        <v>0</v>
      </c>
    </row>
    <row r="27" spans="1:20" ht="33.950000000000003" customHeight="1">
      <c r="A27" s="98">
        <v>2016</v>
      </c>
      <c r="B27" s="65"/>
      <c r="C27" s="1342">
        <v>0</v>
      </c>
      <c r="D27" s="1342">
        <v>0</v>
      </c>
      <c r="E27" s="1342">
        <v>0</v>
      </c>
      <c r="F27" s="1342">
        <v>0.5</v>
      </c>
      <c r="G27" s="1342">
        <v>1.6</v>
      </c>
      <c r="H27" s="1342">
        <f>G27/F27*100</f>
        <v>320</v>
      </c>
      <c r="I27" s="1342">
        <v>0</v>
      </c>
      <c r="J27" s="1342">
        <v>0</v>
      </c>
      <c r="K27" s="194">
        <v>0</v>
      </c>
    </row>
    <row r="28" spans="1:20" ht="50.1" customHeight="1">
      <c r="A28" s="101">
        <v>2017</v>
      </c>
      <c r="B28" s="164"/>
      <c r="C28" s="1373">
        <v>0</v>
      </c>
      <c r="D28" s="1373">
        <v>0</v>
      </c>
      <c r="E28" s="1373">
        <v>0</v>
      </c>
      <c r="F28" s="1373">
        <v>1.31</v>
      </c>
      <c r="G28" s="1373">
        <v>2.4</v>
      </c>
      <c r="H28" s="1373">
        <v>183</v>
      </c>
      <c r="I28" s="1373">
        <v>0</v>
      </c>
      <c r="J28" s="1373">
        <v>0</v>
      </c>
      <c r="K28" s="197">
        <v>0</v>
      </c>
    </row>
    <row r="29" spans="1:20" ht="3" customHeight="1" thickBot="1">
      <c r="A29" s="166"/>
      <c r="B29" s="73"/>
      <c r="C29" s="39"/>
      <c r="D29" s="39"/>
      <c r="E29" s="39"/>
      <c r="F29" s="39"/>
      <c r="G29" s="39"/>
      <c r="H29" s="39"/>
      <c r="I29" s="39"/>
      <c r="J29" s="39"/>
      <c r="K29" s="39"/>
    </row>
    <row r="30" spans="1:20" ht="15.75" customHeight="1">
      <c r="A30" s="1383" t="s">
        <v>1608</v>
      </c>
    </row>
  </sheetData>
  <mergeCells count="29">
    <mergeCell ref="S7:T7"/>
    <mergeCell ref="A3:K3"/>
    <mergeCell ref="A4:K4"/>
    <mergeCell ref="S5:T5"/>
    <mergeCell ref="C6:E6"/>
    <mergeCell ref="F6:H6"/>
    <mergeCell ref="I6:K6"/>
    <mergeCell ref="L6:N6"/>
    <mergeCell ref="O6:Q6"/>
    <mergeCell ref="R6:T6"/>
    <mergeCell ref="C7:D7"/>
    <mergeCell ref="G7:H7"/>
    <mergeCell ref="J7:K7"/>
    <mergeCell ref="M7:N7"/>
    <mergeCell ref="P7:Q7"/>
    <mergeCell ref="D20:E20"/>
    <mergeCell ref="G20:H20"/>
    <mergeCell ref="J20:K20"/>
    <mergeCell ref="C8:D8"/>
    <mergeCell ref="C10:D10"/>
    <mergeCell ref="C11:D11"/>
    <mergeCell ref="C15:D15"/>
    <mergeCell ref="J18:K18"/>
    <mergeCell ref="C19:E19"/>
    <mergeCell ref="F19:H19"/>
    <mergeCell ref="I19:K19"/>
    <mergeCell ref="C12:D12"/>
    <mergeCell ref="C13:D13"/>
    <mergeCell ref="C14:D14"/>
  </mergeCells>
  <phoneticPr fontId="4" type="noConversion"/>
  <printOptions horizontalCentered="1"/>
  <pageMargins left="1.2598425196850394" right="1.2598425196850394" top="0.55118110236220474" bottom="0" header="0.51181102362204722" footer="2.3622047244094491"/>
  <pageSetup paperSize="9" scale="8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</sheetPr>
  <dimension ref="A1:X30"/>
  <sheetViews>
    <sheetView view="pageBreakPreview" topLeftCell="A19" zoomScaleNormal="100" zoomScaleSheetLayoutView="100" workbookViewId="0">
      <selection activeCell="G13" sqref="G13"/>
    </sheetView>
  </sheetViews>
  <sheetFormatPr defaultColWidth="9.140625" defaultRowHeight="12.75"/>
  <cols>
    <col min="1" max="1" width="9.28515625" style="29" customWidth="1"/>
    <col min="2" max="2" width="0.42578125" style="29" customWidth="1"/>
    <col min="3" max="3" width="9.7109375" style="29" customWidth="1"/>
    <col min="4" max="4" width="9.140625" style="29" customWidth="1"/>
    <col min="5" max="5" width="11.42578125" style="29" customWidth="1"/>
    <col min="6" max="8" width="9" style="29" customWidth="1"/>
    <col min="9" max="9" width="8.5703125" style="29" customWidth="1"/>
    <col min="10" max="11" width="10" style="29" customWidth="1"/>
    <col min="12" max="12" width="9.28515625" style="29" customWidth="1"/>
    <col min="13" max="13" width="0.42578125" style="29" customWidth="1"/>
    <col min="14" max="16" width="9.85546875" style="29" customWidth="1"/>
    <col min="17" max="17" width="9.42578125" style="29" customWidth="1"/>
    <col min="18" max="21" width="9.85546875" style="29" customWidth="1"/>
    <col min="22" max="22" width="10.140625" style="29" customWidth="1"/>
    <col min="23" max="16384" width="9.140625" style="168"/>
  </cols>
  <sheetData>
    <row r="1" spans="1:24" ht="24.95" customHeight="1">
      <c r="A1" s="1456" t="s">
        <v>146</v>
      </c>
      <c r="B1" s="1456"/>
      <c r="C1" s="1456"/>
      <c r="D1" s="2"/>
      <c r="F1" s="149"/>
      <c r="G1" s="149"/>
      <c r="H1" s="149"/>
      <c r="I1" s="149"/>
      <c r="J1" s="149"/>
      <c r="K1" s="149"/>
      <c r="O1" s="5"/>
      <c r="P1" s="5"/>
      <c r="V1" s="175" t="s">
        <v>147</v>
      </c>
    </row>
    <row r="2" spans="1:24" s="1" customFormat="1" ht="21.95" customHeight="1">
      <c r="A2" s="77"/>
      <c r="E2" s="174"/>
      <c r="V2" s="3"/>
    </row>
    <row r="3" spans="1:24" s="4" customFormat="1" ht="21.95" customHeight="1">
      <c r="A3" s="1464" t="s">
        <v>148</v>
      </c>
      <c r="B3" s="1464"/>
      <c r="C3" s="1464"/>
      <c r="D3" s="1464"/>
      <c r="E3" s="1464"/>
      <c r="F3" s="1464"/>
      <c r="G3" s="1464"/>
      <c r="H3" s="1464"/>
      <c r="I3" s="1464"/>
      <c r="J3" s="1464"/>
      <c r="K3" s="1464"/>
      <c r="L3" s="1464"/>
      <c r="M3" s="1464"/>
      <c r="N3" s="1464"/>
      <c r="O3" s="1464"/>
      <c r="P3" s="1464"/>
      <c r="Q3" s="1464"/>
      <c r="R3" s="1464"/>
      <c r="S3" s="1464"/>
      <c r="T3" s="1464"/>
      <c r="U3" s="1464"/>
      <c r="V3" s="1464"/>
      <c r="W3" s="199"/>
    </row>
    <row r="4" spans="1:24" s="4" customFormat="1" ht="21.95" customHeight="1">
      <c r="A4" s="1537" t="s">
        <v>149</v>
      </c>
      <c r="B4" s="1537"/>
      <c r="C4" s="1537"/>
      <c r="D4" s="1537"/>
      <c r="E4" s="1537"/>
      <c r="F4" s="1537"/>
      <c r="G4" s="1537"/>
      <c r="H4" s="1537"/>
      <c r="I4" s="1537"/>
      <c r="J4" s="1537"/>
      <c r="K4" s="1537"/>
      <c r="L4" s="1537"/>
      <c r="M4" s="1537"/>
      <c r="N4" s="1537"/>
      <c r="O4" s="1537"/>
      <c r="P4" s="1537"/>
      <c r="Q4" s="1537"/>
      <c r="R4" s="1537"/>
      <c r="S4" s="1537"/>
      <c r="T4" s="1537"/>
      <c r="U4" s="1537"/>
      <c r="V4" s="1537"/>
    </row>
    <row r="5" spans="1:24" s="8" customFormat="1" ht="15.95" customHeight="1" thickBot="1">
      <c r="A5" s="53" t="s">
        <v>102</v>
      </c>
      <c r="B5" s="54"/>
      <c r="K5" s="55" t="s">
        <v>150</v>
      </c>
      <c r="W5" s="179"/>
      <c r="X5" s="179"/>
    </row>
    <row r="6" spans="1:24" s="203" customFormat="1" ht="23.1" customHeight="1">
      <c r="A6" s="83" t="s">
        <v>151</v>
      </c>
      <c r="B6" s="200"/>
      <c r="C6" s="201" t="s">
        <v>152</v>
      </c>
      <c r="D6" s="201"/>
      <c r="E6" s="202"/>
      <c r="F6" s="201" t="s">
        <v>153</v>
      </c>
      <c r="G6" s="201"/>
      <c r="H6" s="201"/>
      <c r="I6" s="1547" t="s">
        <v>154</v>
      </c>
      <c r="J6" s="1548"/>
      <c r="K6" s="1548"/>
      <c r="W6" s="204"/>
      <c r="X6" s="204"/>
    </row>
    <row r="7" spans="1:24" s="203" customFormat="1" ht="18.600000000000001" customHeight="1">
      <c r="A7" s="112"/>
      <c r="B7" s="117"/>
      <c r="C7" s="1482" t="s">
        <v>155</v>
      </c>
      <c r="D7" s="1483"/>
      <c r="E7" s="62" t="s">
        <v>156</v>
      </c>
      <c r="F7" s="205" t="s">
        <v>155</v>
      </c>
      <c r="G7" s="206" t="s">
        <v>156</v>
      </c>
      <c r="H7" s="207"/>
      <c r="I7" s="205" t="s">
        <v>155</v>
      </c>
      <c r="J7" s="206" t="s">
        <v>156</v>
      </c>
      <c r="K7" s="208"/>
      <c r="W7" s="204"/>
      <c r="X7" s="204"/>
    </row>
    <row r="8" spans="1:24" ht="18.600000000000001" customHeight="1">
      <c r="A8" s="91" t="s">
        <v>157</v>
      </c>
      <c r="B8" s="92"/>
      <c r="C8" s="1445" t="s">
        <v>158</v>
      </c>
      <c r="D8" s="1446"/>
      <c r="E8" s="21" t="s">
        <v>159</v>
      </c>
      <c r="F8" s="21" t="s">
        <v>158</v>
      </c>
      <c r="G8" s="21" t="s">
        <v>159</v>
      </c>
      <c r="H8" s="185" t="s">
        <v>160</v>
      </c>
      <c r="I8" s="21" t="s">
        <v>158</v>
      </c>
      <c r="J8" s="21" t="s">
        <v>159</v>
      </c>
      <c r="K8" s="209" t="s">
        <v>160</v>
      </c>
      <c r="W8" s="192"/>
      <c r="X8" s="192"/>
    </row>
    <row r="9" spans="1:24" ht="3" customHeight="1">
      <c r="A9" s="95"/>
      <c r="B9" s="96"/>
      <c r="C9" s="25"/>
      <c r="D9" s="25"/>
      <c r="E9" s="25"/>
      <c r="F9" s="25"/>
      <c r="G9" s="25"/>
      <c r="H9" s="25"/>
      <c r="I9" s="25"/>
      <c r="J9" s="25"/>
      <c r="K9" s="25"/>
      <c r="W9" s="192"/>
      <c r="X9" s="192"/>
    </row>
    <row r="10" spans="1:24" s="195" customFormat="1" ht="33.950000000000003" customHeight="1">
      <c r="A10" s="98">
        <v>2012</v>
      </c>
      <c r="B10" s="65"/>
      <c r="C10" s="1543">
        <v>590</v>
      </c>
      <c r="D10" s="1544"/>
      <c r="E10" s="1342">
        <v>2258.3000000000002</v>
      </c>
      <c r="F10" s="1342">
        <v>8</v>
      </c>
      <c r="G10" s="1342">
        <v>8.8000000000000007</v>
      </c>
      <c r="H10" s="1342">
        <v>110</v>
      </c>
      <c r="I10" s="1342">
        <v>7</v>
      </c>
      <c r="J10" s="1342">
        <v>6.9</v>
      </c>
      <c r="K10" s="1342">
        <v>98</v>
      </c>
    </row>
    <row r="11" spans="1:24" s="195" customFormat="1" ht="33.950000000000003" customHeight="1">
      <c r="A11" s="98">
        <v>2013</v>
      </c>
      <c r="B11" s="65"/>
      <c r="C11" s="1543">
        <v>626</v>
      </c>
      <c r="D11" s="1544"/>
      <c r="E11" s="1342">
        <v>2489.4</v>
      </c>
      <c r="F11" s="1342">
        <v>12</v>
      </c>
      <c r="G11" s="1342">
        <v>13.2</v>
      </c>
      <c r="H11" s="1342">
        <v>190</v>
      </c>
      <c r="I11" s="1342">
        <v>10</v>
      </c>
      <c r="J11" s="1342">
        <v>10</v>
      </c>
      <c r="K11" s="1342">
        <v>100</v>
      </c>
    </row>
    <row r="12" spans="1:24" s="195" customFormat="1" ht="33.950000000000003" customHeight="1">
      <c r="A12" s="98">
        <v>2014</v>
      </c>
      <c r="B12" s="65"/>
      <c r="C12" s="1543">
        <v>621.79999999999995</v>
      </c>
      <c r="D12" s="1544"/>
      <c r="E12" s="1342">
        <v>2485.6999999999998</v>
      </c>
      <c r="F12" s="1342">
        <v>11</v>
      </c>
      <c r="G12" s="1342">
        <v>12</v>
      </c>
      <c r="H12" s="1342">
        <v>109</v>
      </c>
      <c r="I12" s="1342">
        <v>10</v>
      </c>
      <c r="J12" s="1342">
        <v>11</v>
      </c>
      <c r="K12" s="1342">
        <v>110</v>
      </c>
    </row>
    <row r="13" spans="1:24" s="195" customFormat="1" ht="33.950000000000003" customHeight="1">
      <c r="A13" s="98">
        <v>2015</v>
      </c>
      <c r="B13" s="65"/>
      <c r="C13" s="1543">
        <v>563.79999999999995</v>
      </c>
      <c r="D13" s="1544"/>
      <c r="E13" s="1269">
        <v>2393.42</v>
      </c>
      <c r="F13" s="1269">
        <v>12</v>
      </c>
      <c r="G13" s="1269">
        <v>17.28</v>
      </c>
      <c r="H13" s="1269">
        <v>144</v>
      </c>
      <c r="I13" s="1269">
        <v>11</v>
      </c>
      <c r="J13" s="1269">
        <v>9.4600000000000009</v>
      </c>
      <c r="K13" s="1269">
        <v>86</v>
      </c>
    </row>
    <row r="14" spans="1:24" s="195" customFormat="1" ht="33.950000000000003" customHeight="1">
      <c r="A14" s="98">
        <v>2016</v>
      </c>
      <c r="B14" s="65"/>
      <c r="C14" s="1543">
        <v>415.70000000000005</v>
      </c>
      <c r="D14" s="1544"/>
      <c r="E14" s="1342">
        <v>1727.1000000000001</v>
      </c>
      <c r="F14" s="1342">
        <v>1.5</v>
      </c>
      <c r="G14" s="1342">
        <v>2</v>
      </c>
      <c r="H14" s="1342">
        <v>133.33333333333331</v>
      </c>
      <c r="I14" s="1342">
        <v>2.8</v>
      </c>
      <c r="J14" s="1342">
        <v>2.4</v>
      </c>
      <c r="K14" s="1342">
        <v>85.714285714285722</v>
      </c>
    </row>
    <row r="15" spans="1:24" s="198" customFormat="1" ht="50.1" customHeight="1">
      <c r="A15" s="101">
        <v>2017</v>
      </c>
      <c r="B15" s="164"/>
      <c r="C15" s="1545">
        <v>466</v>
      </c>
      <c r="D15" s="1546"/>
      <c r="E15" s="1373">
        <v>2021.2</v>
      </c>
      <c r="F15" s="1373">
        <v>1.7</v>
      </c>
      <c r="G15" s="1373">
        <v>2.1</v>
      </c>
      <c r="H15" s="1373">
        <v>123.5</v>
      </c>
      <c r="I15" s="1373">
        <v>8.4</v>
      </c>
      <c r="J15" s="1373">
        <v>8</v>
      </c>
      <c r="K15" s="1373">
        <v>95.2</v>
      </c>
    </row>
    <row r="16" spans="1:24" ht="3" customHeight="1" thickBot="1">
      <c r="A16" s="166"/>
      <c r="B16" s="73"/>
      <c r="C16" s="39"/>
      <c r="D16" s="39"/>
      <c r="E16" s="39"/>
      <c r="F16" s="39"/>
      <c r="G16" s="39"/>
      <c r="H16" s="39"/>
      <c r="I16" s="39"/>
      <c r="J16" s="39"/>
      <c r="K16" s="39"/>
    </row>
    <row r="17" spans="1:11" ht="15.95" customHeight="1">
      <c r="A17" s="75"/>
      <c r="B17" s="107"/>
    </row>
    <row r="18" spans="1:11" ht="15.95" customHeight="1" thickBot="1">
      <c r="A18" s="53"/>
      <c r="B18" s="54"/>
      <c r="C18" s="8"/>
      <c r="D18" s="8"/>
      <c r="E18" s="8"/>
      <c r="F18" s="8"/>
      <c r="G18" s="8"/>
      <c r="H18" s="8"/>
      <c r="I18" s="8"/>
      <c r="J18" s="8"/>
      <c r="K18" s="55"/>
    </row>
    <row r="19" spans="1:11" ht="23.1" customHeight="1">
      <c r="A19" s="83" t="s">
        <v>161</v>
      </c>
      <c r="B19" s="56"/>
      <c r="C19" s="201" t="s">
        <v>162</v>
      </c>
      <c r="D19" s="201"/>
      <c r="E19" s="201"/>
      <c r="F19" s="211" t="s">
        <v>163</v>
      </c>
      <c r="G19" s="201"/>
      <c r="H19" s="212"/>
      <c r="I19" s="201" t="s">
        <v>164</v>
      </c>
      <c r="J19" s="201"/>
      <c r="K19" s="201"/>
    </row>
    <row r="20" spans="1:11" ht="23.1" customHeight="1">
      <c r="A20" s="112"/>
      <c r="B20" s="213"/>
      <c r="C20" s="205" t="s">
        <v>155</v>
      </c>
      <c r="D20" s="206" t="s">
        <v>156</v>
      </c>
      <c r="E20" s="207"/>
      <c r="F20" s="205" t="s">
        <v>155</v>
      </c>
      <c r="G20" s="206" t="s">
        <v>156</v>
      </c>
      <c r="H20" s="207"/>
      <c r="I20" s="205" t="s">
        <v>155</v>
      </c>
      <c r="J20" s="206" t="s">
        <v>156</v>
      </c>
      <c r="K20" s="214"/>
    </row>
    <row r="21" spans="1:11" ht="23.1" customHeight="1">
      <c r="A21" s="91" t="s">
        <v>157</v>
      </c>
      <c r="B21" s="92"/>
      <c r="C21" s="63" t="s">
        <v>158</v>
      </c>
      <c r="D21" s="21" t="s">
        <v>159</v>
      </c>
      <c r="E21" s="185" t="s">
        <v>160</v>
      </c>
      <c r="F21" s="21" t="s">
        <v>158</v>
      </c>
      <c r="G21" s="21" t="s">
        <v>159</v>
      </c>
      <c r="H21" s="185" t="s">
        <v>160</v>
      </c>
      <c r="I21" s="21" t="s">
        <v>158</v>
      </c>
      <c r="J21" s="21" t="s">
        <v>159</v>
      </c>
      <c r="K21" s="186" t="s">
        <v>160</v>
      </c>
    </row>
    <row r="22" spans="1:11" ht="3" customHeight="1">
      <c r="A22" s="95"/>
      <c r="B22" s="96"/>
      <c r="C22" s="25"/>
      <c r="D22" s="25"/>
      <c r="E22" s="25"/>
      <c r="F22" s="25"/>
      <c r="G22" s="25"/>
      <c r="H22" s="25"/>
      <c r="I22" s="25"/>
      <c r="J22" s="25"/>
      <c r="K22" s="25"/>
    </row>
    <row r="23" spans="1:11" ht="33.950000000000003" customHeight="1">
      <c r="A23" s="98">
        <v>2012</v>
      </c>
      <c r="B23" s="65"/>
      <c r="C23" s="193">
        <v>545</v>
      </c>
      <c r="D23" s="193">
        <v>2203.6</v>
      </c>
      <c r="E23" s="193">
        <v>404</v>
      </c>
      <c r="F23" s="193">
        <v>0</v>
      </c>
      <c r="G23" s="193">
        <v>0</v>
      </c>
      <c r="H23" s="193">
        <v>0</v>
      </c>
      <c r="I23" s="193">
        <v>30</v>
      </c>
      <c r="J23" s="193">
        <v>39</v>
      </c>
      <c r="K23" s="193">
        <v>130</v>
      </c>
    </row>
    <row r="24" spans="1:11" ht="33.950000000000003" customHeight="1">
      <c r="A24" s="98">
        <v>2013</v>
      </c>
      <c r="B24" s="65"/>
      <c r="C24" s="193">
        <v>574</v>
      </c>
      <c r="D24" s="193">
        <v>2427.1999999999998</v>
      </c>
      <c r="E24" s="193">
        <v>422.9</v>
      </c>
      <c r="F24" s="193">
        <v>0</v>
      </c>
      <c r="G24" s="193">
        <v>0</v>
      </c>
      <c r="H24" s="193">
        <v>0</v>
      </c>
      <c r="I24" s="193">
        <v>30</v>
      </c>
      <c r="J24" s="193">
        <v>39</v>
      </c>
      <c r="K24" s="193">
        <v>130</v>
      </c>
    </row>
    <row r="25" spans="1:11" ht="33.950000000000003" customHeight="1">
      <c r="A25" s="98">
        <v>2014</v>
      </c>
      <c r="B25" s="65"/>
      <c r="C25" s="626">
        <v>570</v>
      </c>
      <c r="D25" s="626">
        <v>2424</v>
      </c>
      <c r="E25" s="626">
        <v>408</v>
      </c>
      <c r="F25" s="626">
        <v>0.8</v>
      </c>
      <c r="G25" s="626">
        <v>0.7</v>
      </c>
      <c r="H25" s="626">
        <v>88</v>
      </c>
      <c r="I25" s="626">
        <v>30</v>
      </c>
      <c r="J25" s="626">
        <v>38</v>
      </c>
      <c r="K25" s="626">
        <v>127</v>
      </c>
    </row>
    <row r="26" spans="1:11" ht="33.950000000000003" customHeight="1">
      <c r="A26" s="98">
        <v>2015</v>
      </c>
      <c r="B26" s="65"/>
      <c r="C26" s="1269">
        <v>498.4</v>
      </c>
      <c r="D26" s="1269">
        <v>2314</v>
      </c>
      <c r="E26" s="1269">
        <v>464.28</v>
      </c>
      <c r="F26" s="1269">
        <v>0.94</v>
      </c>
      <c r="G26" s="1269">
        <v>0.84599999999999997</v>
      </c>
      <c r="H26" s="1269">
        <v>90</v>
      </c>
      <c r="I26" s="1269">
        <v>41.47</v>
      </c>
      <c r="J26" s="1269">
        <v>51.83</v>
      </c>
      <c r="K26" s="1269">
        <v>125</v>
      </c>
    </row>
    <row r="27" spans="1:11" ht="33.950000000000003" customHeight="1">
      <c r="A27" s="98">
        <v>2016</v>
      </c>
      <c r="B27" s="65"/>
      <c r="C27" s="1342">
        <v>386.6</v>
      </c>
      <c r="D27" s="1342">
        <v>1689</v>
      </c>
      <c r="E27" s="1342">
        <v>436.88566994309366</v>
      </c>
      <c r="F27" s="1342">
        <v>0.8</v>
      </c>
      <c r="G27" s="1342">
        <v>0.7</v>
      </c>
      <c r="H27" s="1342">
        <v>87.499999999999986</v>
      </c>
      <c r="I27" s="1342">
        <v>24</v>
      </c>
      <c r="J27" s="1342">
        <v>33</v>
      </c>
      <c r="K27" s="1342">
        <v>137.5</v>
      </c>
    </row>
    <row r="28" spans="1:11" ht="50.1" customHeight="1">
      <c r="A28" s="101">
        <v>2017</v>
      </c>
      <c r="B28" s="164"/>
      <c r="C28" s="1373">
        <v>434.1</v>
      </c>
      <c r="D28" s="1373">
        <v>1987.9</v>
      </c>
      <c r="E28" s="1373">
        <v>457.9</v>
      </c>
      <c r="F28" s="1373">
        <v>1.8</v>
      </c>
      <c r="G28" s="1373">
        <v>1.7</v>
      </c>
      <c r="H28" s="1373">
        <v>94.4</v>
      </c>
      <c r="I28" s="1373">
        <v>20</v>
      </c>
      <c r="J28" s="1373">
        <v>21.5</v>
      </c>
      <c r="K28" s="1373">
        <v>107.5</v>
      </c>
    </row>
    <row r="29" spans="1:11" ht="3" customHeight="1" thickBot="1">
      <c r="A29" s="166"/>
      <c r="B29" s="73"/>
      <c r="C29" s="39"/>
      <c r="D29" s="39"/>
      <c r="E29" s="39"/>
      <c r="F29" s="39"/>
      <c r="G29" s="39"/>
      <c r="H29" s="39"/>
      <c r="I29" s="39"/>
      <c r="J29" s="39"/>
      <c r="K29" s="39"/>
    </row>
    <row r="30" spans="1:11" ht="19.5" customHeight="1">
      <c r="A30" s="1383" t="s">
        <v>1609</v>
      </c>
      <c r="B30" s="107"/>
    </row>
  </sheetData>
  <mergeCells count="14">
    <mergeCell ref="I6:K6"/>
    <mergeCell ref="A1:C1"/>
    <mergeCell ref="A3:K3"/>
    <mergeCell ref="L3:V3"/>
    <mergeCell ref="A4:K4"/>
    <mergeCell ref="L4:V4"/>
    <mergeCell ref="C11:D11"/>
    <mergeCell ref="C15:D15"/>
    <mergeCell ref="C7:D7"/>
    <mergeCell ref="C8:D8"/>
    <mergeCell ref="C10:D10"/>
    <mergeCell ref="C12:D12"/>
    <mergeCell ref="C13:D13"/>
    <mergeCell ref="C14:D14"/>
  </mergeCells>
  <phoneticPr fontId="4" type="noConversion"/>
  <printOptions horizontalCentered="1"/>
  <pageMargins left="1.2598425196850394" right="1.2598425196850394" top="0.55118110236220474" bottom="0" header="0.51181102362204722" footer="2.3622047244094491"/>
  <pageSetup paperSize="9" scale="8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</sheetPr>
  <dimension ref="A1:O34"/>
  <sheetViews>
    <sheetView view="pageBreakPreview" topLeftCell="A19" zoomScaleNormal="100" zoomScaleSheetLayoutView="100" workbookViewId="0">
      <selection activeCell="A34" sqref="A34"/>
    </sheetView>
  </sheetViews>
  <sheetFormatPr defaultColWidth="9.140625" defaultRowHeight="12.75"/>
  <cols>
    <col min="1" max="1" width="9.28515625" style="29" customWidth="1"/>
    <col min="2" max="2" width="0.42578125" style="29" customWidth="1"/>
    <col min="3" max="3" width="8" style="29" customWidth="1"/>
    <col min="4" max="4" width="8.42578125" style="29" customWidth="1"/>
    <col min="5" max="5" width="8.140625" style="29" customWidth="1"/>
    <col min="6" max="8" width="8.42578125" style="29" customWidth="1"/>
    <col min="9" max="9" width="9.140625" style="29" customWidth="1"/>
    <col min="10" max="10" width="8.42578125" style="29" customWidth="1"/>
    <col min="11" max="11" width="10.5703125" style="29" customWidth="1"/>
    <col min="12" max="12" width="10.42578125" style="29" customWidth="1"/>
    <col min="13" max="16384" width="9.140625" style="168"/>
  </cols>
  <sheetData>
    <row r="1" spans="1:15" ht="24.95" customHeight="1">
      <c r="A1" s="1456"/>
      <c r="B1" s="1456"/>
      <c r="C1" s="1456"/>
      <c r="H1" s="1457" t="s">
        <v>165</v>
      </c>
      <c r="I1" s="1457"/>
      <c r="J1" s="1457"/>
      <c r="K1" s="1457"/>
      <c r="L1" s="1457"/>
    </row>
    <row r="2" spans="1:15" s="1" customFormat="1" ht="21.95" customHeight="1">
      <c r="A2" s="77"/>
      <c r="E2" s="174"/>
    </row>
    <row r="3" spans="1:15" s="4" customFormat="1" ht="21.95" customHeight="1">
      <c r="A3" s="1464" t="s">
        <v>166</v>
      </c>
      <c r="B3" s="1464"/>
      <c r="C3" s="1464"/>
      <c r="D3" s="1464"/>
      <c r="E3" s="1464"/>
      <c r="F3" s="1464"/>
      <c r="G3" s="1464"/>
      <c r="H3" s="1464"/>
      <c r="I3" s="1464"/>
      <c r="J3" s="1464"/>
      <c r="K3" s="1464"/>
      <c r="L3" s="1464"/>
    </row>
    <row r="4" spans="1:15" s="4" customFormat="1" ht="21.95" customHeight="1">
      <c r="A4" s="1552" t="s">
        <v>167</v>
      </c>
      <c r="B4" s="1552"/>
      <c r="C4" s="1552"/>
      <c r="D4" s="1552"/>
      <c r="E4" s="1552"/>
      <c r="F4" s="1552"/>
      <c r="G4" s="1552"/>
      <c r="H4" s="1552"/>
      <c r="I4" s="1552"/>
      <c r="J4" s="1552"/>
      <c r="K4" s="1552"/>
      <c r="L4" s="1552"/>
    </row>
    <row r="5" spans="1:15" s="8" customFormat="1" ht="15.95" customHeight="1" thickBot="1">
      <c r="A5" s="53" t="s">
        <v>102</v>
      </c>
      <c r="B5" s="54"/>
      <c r="L5" s="82" t="s">
        <v>168</v>
      </c>
      <c r="M5" s="179"/>
      <c r="N5" s="179"/>
      <c r="O5" s="179"/>
    </row>
    <row r="6" spans="1:15" ht="23.1" customHeight="1">
      <c r="A6" s="83" t="s">
        <v>46</v>
      </c>
      <c r="B6" s="84"/>
      <c r="C6" s="1547" t="s">
        <v>169</v>
      </c>
      <c r="D6" s="1551"/>
      <c r="E6" s="1547" t="s">
        <v>170</v>
      </c>
      <c r="F6" s="1548"/>
      <c r="G6" s="1547" t="s">
        <v>171</v>
      </c>
      <c r="H6" s="1548"/>
      <c r="I6" s="1547" t="s">
        <v>172</v>
      </c>
      <c r="J6" s="1548"/>
      <c r="K6" s="1547" t="s">
        <v>173</v>
      </c>
      <c r="L6" s="1548"/>
      <c r="M6" s="192"/>
      <c r="N6" s="192"/>
      <c r="O6" s="192"/>
    </row>
    <row r="7" spans="1:15" ht="23.1" customHeight="1">
      <c r="A7" s="112"/>
      <c r="B7" s="113"/>
      <c r="C7" s="205" t="s">
        <v>174</v>
      </c>
      <c r="D7" s="62" t="s">
        <v>175</v>
      </c>
      <c r="E7" s="205" t="s">
        <v>174</v>
      </c>
      <c r="F7" s="215" t="s">
        <v>175</v>
      </c>
      <c r="G7" s="205" t="s">
        <v>174</v>
      </c>
      <c r="H7" s="215" t="s">
        <v>175</v>
      </c>
      <c r="I7" s="205" t="s">
        <v>174</v>
      </c>
      <c r="J7" s="215" t="s">
        <v>175</v>
      </c>
      <c r="K7" s="205" t="s">
        <v>174</v>
      </c>
      <c r="L7" s="206" t="s">
        <v>175</v>
      </c>
      <c r="M7" s="192"/>
      <c r="N7" s="192"/>
      <c r="O7" s="192"/>
    </row>
    <row r="8" spans="1:15" ht="23.1" customHeight="1">
      <c r="A8" s="91" t="s">
        <v>50</v>
      </c>
      <c r="B8" s="92"/>
      <c r="C8" s="160" t="s">
        <v>176</v>
      </c>
      <c r="D8" s="161" t="s">
        <v>177</v>
      </c>
      <c r="E8" s="161" t="s">
        <v>176</v>
      </c>
      <c r="F8" s="161" t="s">
        <v>177</v>
      </c>
      <c r="G8" s="160" t="s">
        <v>176</v>
      </c>
      <c r="H8" s="161" t="s">
        <v>177</v>
      </c>
      <c r="I8" s="160" t="s">
        <v>176</v>
      </c>
      <c r="J8" s="161" t="s">
        <v>177</v>
      </c>
      <c r="K8" s="160" t="s">
        <v>176</v>
      </c>
      <c r="L8" s="162" t="s">
        <v>177</v>
      </c>
      <c r="M8" s="192"/>
      <c r="N8" s="192"/>
      <c r="O8" s="192"/>
    </row>
    <row r="9" spans="1:15" ht="3" customHeight="1">
      <c r="A9" s="95"/>
      <c r="B9" s="96"/>
      <c r="C9" s="25"/>
      <c r="D9" s="25"/>
      <c r="E9" s="25"/>
      <c r="F9" s="25"/>
      <c r="G9" s="25"/>
      <c r="H9" s="191"/>
      <c r="I9" s="25"/>
      <c r="J9" s="191"/>
      <c r="K9" s="25"/>
      <c r="L9" s="191"/>
      <c r="M9" s="192"/>
      <c r="N9" s="192"/>
      <c r="O9" s="192"/>
    </row>
    <row r="10" spans="1:15" s="195" customFormat="1" ht="27.95" customHeight="1">
      <c r="A10" s="98">
        <v>2012</v>
      </c>
      <c r="B10" s="65"/>
      <c r="C10" s="193">
        <v>700</v>
      </c>
      <c r="D10" s="193">
        <v>690.4</v>
      </c>
      <c r="E10" s="193">
        <v>632</v>
      </c>
      <c r="F10" s="193">
        <v>625.70000000000005</v>
      </c>
      <c r="G10" s="193">
        <v>25</v>
      </c>
      <c r="H10" s="193">
        <v>23.8</v>
      </c>
      <c r="I10" s="193">
        <v>3</v>
      </c>
      <c r="J10" s="193">
        <v>2.4</v>
      </c>
      <c r="K10" s="193">
        <v>40</v>
      </c>
      <c r="L10" s="193">
        <v>38.5</v>
      </c>
      <c r="M10" s="150"/>
      <c r="N10" s="210"/>
      <c r="O10" s="210"/>
    </row>
    <row r="11" spans="1:15" s="195" customFormat="1" ht="27.95" customHeight="1">
      <c r="A11" s="98">
        <v>2013</v>
      </c>
      <c r="B11" s="65"/>
      <c r="C11" s="193">
        <v>569</v>
      </c>
      <c r="D11" s="193">
        <v>789.1</v>
      </c>
      <c r="E11" s="193">
        <v>521</v>
      </c>
      <c r="F11" s="193">
        <v>739.8</v>
      </c>
      <c r="G11" s="193">
        <v>21</v>
      </c>
      <c r="H11" s="193">
        <v>20.399999999999999</v>
      </c>
      <c r="I11" s="193">
        <v>2</v>
      </c>
      <c r="J11" s="193">
        <v>1.6</v>
      </c>
      <c r="K11" s="193">
        <v>25</v>
      </c>
      <c r="L11" s="193">
        <v>27.3</v>
      </c>
      <c r="M11" s="150"/>
      <c r="N11" s="210"/>
      <c r="O11" s="210"/>
    </row>
    <row r="12" spans="1:15" s="195" customFormat="1" ht="27.95" customHeight="1">
      <c r="A12" s="98">
        <v>2014</v>
      </c>
      <c r="B12" s="65"/>
      <c r="C12" s="626">
        <v>579</v>
      </c>
      <c r="D12" s="626">
        <v>816.7</v>
      </c>
      <c r="E12" s="626">
        <v>520</v>
      </c>
      <c r="F12" s="626">
        <v>756</v>
      </c>
      <c r="G12" s="626">
        <v>19</v>
      </c>
      <c r="H12" s="626">
        <v>19</v>
      </c>
      <c r="I12" s="626">
        <v>3</v>
      </c>
      <c r="J12" s="626">
        <v>2.6</v>
      </c>
      <c r="K12" s="626">
        <v>30</v>
      </c>
      <c r="L12" s="626">
        <v>33</v>
      </c>
      <c r="M12" s="150"/>
      <c r="N12" s="210"/>
      <c r="O12" s="210"/>
    </row>
    <row r="13" spans="1:15" s="195" customFormat="1" ht="27.95" customHeight="1">
      <c r="A13" s="98">
        <v>2015</v>
      </c>
      <c r="B13" s="65"/>
      <c r="C13" s="1269">
        <v>469</v>
      </c>
      <c r="D13" s="1269">
        <v>618.5</v>
      </c>
      <c r="E13" s="1269">
        <v>420</v>
      </c>
      <c r="F13" s="1269">
        <v>567</v>
      </c>
      <c r="G13" s="1269">
        <v>18</v>
      </c>
      <c r="H13" s="1269">
        <v>17.8</v>
      </c>
      <c r="I13" s="1269">
        <v>4</v>
      </c>
      <c r="J13" s="1269">
        <v>3.7</v>
      </c>
      <c r="K13" s="1269">
        <v>27</v>
      </c>
      <c r="L13" s="1269">
        <v>30</v>
      </c>
      <c r="M13" s="150"/>
      <c r="N13" s="210"/>
      <c r="O13" s="210"/>
    </row>
    <row r="14" spans="1:15" s="195" customFormat="1" ht="27.95" customHeight="1">
      <c r="A14" s="98">
        <v>2016</v>
      </c>
      <c r="B14" s="65"/>
      <c r="C14" s="1342">
        <v>543.5</v>
      </c>
      <c r="D14" s="1342">
        <v>724.19999999999993</v>
      </c>
      <c r="E14" s="1342">
        <v>490</v>
      </c>
      <c r="F14" s="1342">
        <v>671.3</v>
      </c>
      <c r="G14" s="1342">
        <v>18</v>
      </c>
      <c r="H14" s="1342">
        <v>17.8</v>
      </c>
      <c r="I14" s="1342">
        <v>3.6</v>
      </c>
      <c r="J14" s="1342">
        <v>3.1</v>
      </c>
      <c r="K14" s="1342">
        <v>31.9</v>
      </c>
      <c r="L14" s="1342">
        <v>32</v>
      </c>
      <c r="M14" s="150"/>
      <c r="N14" s="210"/>
      <c r="O14" s="210"/>
    </row>
    <row r="15" spans="1:15" s="198" customFormat="1" ht="35.1" customHeight="1">
      <c r="A15" s="101">
        <v>2017</v>
      </c>
      <c r="B15" s="164"/>
      <c r="C15" s="1373">
        <v>533.5</v>
      </c>
      <c r="D15" s="1373">
        <v>696.9</v>
      </c>
      <c r="E15" s="1373">
        <v>483.5</v>
      </c>
      <c r="F15" s="1373">
        <v>647.20000000000005</v>
      </c>
      <c r="G15" s="1373">
        <v>17.7</v>
      </c>
      <c r="H15" s="1373">
        <v>20.100000000000001</v>
      </c>
      <c r="I15" s="1373">
        <v>1.8</v>
      </c>
      <c r="J15" s="1373">
        <v>1.6</v>
      </c>
      <c r="K15" s="1373">
        <v>30.5</v>
      </c>
      <c r="L15" s="1373">
        <v>28</v>
      </c>
      <c r="M15" s="216"/>
      <c r="N15" s="217"/>
      <c r="O15" s="217"/>
    </row>
    <row r="16" spans="1:15" s="195" customFormat="1" ht="3" customHeight="1" thickBot="1">
      <c r="A16" s="166"/>
      <c r="B16" s="218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0"/>
      <c r="N16" s="210"/>
      <c r="O16" s="210"/>
    </row>
    <row r="17" spans="1:15" ht="15" customHeight="1">
      <c r="A17" s="1383" t="s">
        <v>1609</v>
      </c>
      <c r="B17" s="107"/>
      <c r="M17" s="192"/>
      <c r="N17" s="192"/>
      <c r="O17" s="192"/>
    </row>
    <row r="18" spans="1:15" ht="21" customHeight="1">
      <c r="M18" s="192"/>
      <c r="N18" s="192"/>
      <c r="O18" s="192"/>
    </row>
    <row r="19" spans="1:15" ht="21.95" customHeight="1">
      <c r="M19" s="192"/>
      <c r="N19" s="192"/>
      <c r="O19" s="192"/>
    </row>
    <row r="20" spans="1:15" ht="21.95" customHeight="1">
      <c r="A20" s="1464" t="s">
        <v>178</v>
      </c>
      <c r="B20" s="1464"/>
      <c r="C20" s="1464"/>
      <c r="D20" s="1464"/>
      <c r="E20" s="1464"/>
      <c r="F20" s="1464"/>
      <c r="G20" s="1464"/>
      <c r="H20" s="1464"/>
      <c r="I20" s="1464"/>
      <c r="J20" s="1464"/>
      <c r="K20" s="1464"/>
      <c r="L20" s="1464"/>
      <c r="M20" s="192"/>
      <c r="N20" s="192"/>
      <c r="O20" s="192"/>
    </row>
    <row r="21" spans="1:15" ht="21.95" customHeight="1">
      <c r="A21" s="1550" t="s">
        <v>179</v>
      </c>
      <c r="B21" s="1550"/>
      <c r="C21" s="1550"/>
      <c r="D21" s="1550"/>
      <c r="E21" s="1550"/>
      <c r="F21" s="1550"/>
      <c r="G21" s="1550"/>
      <c r="H21" s="1550"/>
      <c r="I21" s="1550"/>
      <c r="J21" s="1550"/>
      <c r="K21" s="1550"/>
      <c r="L21" s="1550"/>
      <c r="M21" s="192"/>
      <c r="N21" s="192"/>
      <c r="O21" s="192"/>
    </row>
    <row r="22" spans="1:15" ht="15.95" customHeight="1" thickBot="1">
      <c r="A22" s="53" t="s">
        <v>102</v>
      </c>
      <c r="B22" s="54"/>
      <c r="C22" s="8"/>
      <c r="D22" s="8"/>
      <c r="E22" s="8"/>
      <c r="F22" s="8"/>
      <c r="G22" s="8"/>
      <c r="H22" s="8"/>
      <c r="K22" s="1487" t="s">
        <v>168</v>
      </c>
      <c r="L22" s="1487"/>
      <c r="M22" s="192"/>
      <c r="N22" s="192"/>
      <c r="O22" s="192"/>
    </row>
    <row r="23" spans="1:15" ht="23.1" customHeight="1">
      <c r="A23" s="83" t="s">
        <v>46</v>
      </c>
      <c r="B23" s="169"/>
      <c r="C23" s="1547" t="s">
        <v>180</v>
      </c>
      <c r="D23" s="1548"/>
      <c r="E23" s="1548"/>
      <c r="F23" s="1551"/>
      <c r="G23" s="1547" t="s">
        <v>181</v>
      </c>
      <c r="H23" s="1548"/>
      <c r="I23" s="1551"/>
      <c r="J23" s="1547" t="s">
        <v>182</v>
      </c>
      <c r="K23" s="1548"/>
      <c r="L23" s="1548"/>
      <c r="M23" s="192"/>
      <c r="N23" s="192"/>
      <c r="O23" s="192"/>
    </row>
    <row r="24" spans="1:15" ht="23.1" customHeight="1">
      <c r="A24" s="112"/>
      <c r="B24" s="59"/>
      <c r="C24" s="1482" t="s">
        <v>183</v>
      </c>
      <c r="D24" s="1483"/>
      <c r="E24" s="1509" t="s">
        <v>184</v>
      </c>
      <c r="F24" s="1483"/>
      <c r="G24" s="62" t="s">
        <v>185</v>
      </c>
      <c r="H24" s="206" t="s">
        <v>175</v>
      </c>
      <c r="I24" s="220"/>
      <c r="J24" s="62" t="s">
        <v>185</v>
      </c>
      <c r="K24" s="206" t="s">
        <v>175</v>
      </c>
      <c r="L24" s="221"/>
      <c r="M24" s="192"/>
      <c r="N24" s="192"/>
      <c r="O24" s="192"/>
    </row>
    <row r="25" spans="1:15" ht="23.1" customHeight="1">
      <c r="A25" s="91" t="s">
        <v>50</v>
      </c>
      <c r="B25" s="92"/>
      <c r="C25" s="1445" t="s">
        <v>176</v>
      </c>
      <c r="D25" s="1446"/>
      <c r="E25" s="1480" t="s">
        <v>186</v>
      </c>
      <c r="F25" s="1446"/>
      <c r="G25" s="21" t="s">
        <v>187</v>
      </c>
      <c r="H25" s="161" t="s">
        <v>177</v>
      </c>
      <c r="I25" s="222" t="s">
        <v>160</v>
      </c>
      <c r="J25" s="21" t="s">
        <v>187</v>
      </c>
      <c r="K25" s="161" t="s">
        <v>177</v>
      </c>
      <c r="L25" s="223" t="s">
        <v>160</v>
      </c>
      <c r="M25" s="192"/>
      <c r="N25" s="192"/>
      <c r="O25" s="192"/>
    </row>
    <row r="26" spans="1:15" ht="6" customHeight="1">
      <c r="A26" s="95"/>
      <c r="B26" s="96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192"/>
      <c r="N26" s="192"/>
      <c r="O26" s="192"/>
    </row>
    <row r="27" spans="1:15" ht="27.95" customHeight="1">
      <c r="A27" s="98">
        <v>2012</v>
      </c>
      <c r="B27" s="65"/>
      <c r="C27" s="1530">
        <v>1038</v>
      </c>
      <c r="D27" s="1505"/>
      <c r="E27" s="1505">
        <v>28766.400000000001</v>
      </c>
      <c r="F27" s="1505"/>
      <c r="G27" s="193">
        <v>23</v>
      </c>
      <c r="H27" s="193">
        <v>317.39999999999998</v>
      </c>
      <c r="I27" s="193">
        <v>1380</v>
      </c>
      <c r="J27" s="193">
        <v>1015</v>
      </c>
      <c r="K27" s="193">
        <v>28449</v>
      </c>
      <c r="L27" s="193">
        <v>2802.8</v>
      </c>
      <c r="M27" s="192"/>
      <c r="N27" s="192"/>
      <c r="O27" s="192"/>
    </row>
    <row r="28" spans="1:15" ht="27.95" customHeight="1">
      <c r="A28" s="98">
        <v>2013</v>
      </c>
      <c r="B28" s="65"/>
      <c r="C28" s="1530">
        <v>1014</v>
      </c>
      <c r="D28" s="1505"/>
      <c r="E28" s="1505">
        <v>31474.9</v>
      </c>
      <c r="F28" s="1505"/>
      <c r="G28" s="193">
        <v>27</v>
      </c>
      <c r="H28" s="193">
        <v>642.9</v>
      </c>
      <c r="I28" s="193">
        <v>2381.1</v>
      </c>
      <c r="J28" s="193">
        <v>987</v>
      </c>
      <c r="K28" s="193">
        <v>30832</v>
      </c>
      <c r="L28" s="193">
        <v>3123.8</v>
      </c>
      <c r="M28" s="192"/>
      <c r="N28" s="192"/>
      <c r="O28" s="192"/>
    </row>
    <row r="29" spans="1:15" ht="27.95" customHeight="1">
      <c r="A29" s="98">
        <v>2014</v>
      </c>
      <c r="B29" s="65"/>
      <c r="C29" s="1530">
        <v>944</v>
      </c>
      <c r="D29" s="1505"/>
      <c r="E29" s="1505">
        <v>28790</v>
      </c>
      <c r="F29" s="1505"/>
      <c r="G29" s="626">
        <v>29</v>
      </c>
      <c r="H29" s="626">
        <v>520</v>
      </c>
      <c r="I29" s="626">
        <v>1793</v>
      </c>
      <c r="J29" s="626">
        <v>915</v>
      </c>
      <c r="K29" s="626">
        <v>28270</v>
      </c>
      <c r="L29" s="626">
        <v>6474</v>
      </c>
      <c r="M29" s="192"/>
      <c r="N29" s="192"/>
      <c r="O29" s="192"/>
    </row>
    <row r="30" spans="1:15" ht="27.95" customHeight="1">
      <c r="A30" s="98">
        <v>2015</v>
      </c>
      <c r="B30" s="65"/>
      <c r="C30" s="1530">
        <v>1023.2</v>
      </c>
      <c r="D30" s="1505"/>
      <c r="E30" s="1505">
        <v>36659.699999999997</v>
      </c>
      <c r="F30" s="1505"/>
      <c r="G30" s="1269">
        <v>29</v>
      </c>
      <c r="H30" s="1269">
        <v>590.73</v>
      </c>
      <c r="I30" s="1269">
        <v>2037</v>
      </c>
      <c r="J30" s="1269">
        <v>994.2</v>
      </c>
      <c r="K30" s="1269">
        <v>36069</v>
      </c>
      <c r="L30" s="1269">
        <v>3628</v>
      </c>
      <c r="M30" s="192"/>
      <c r="N30" s="192"/>
      <c r="O30" s="192"/>
    </row>
    <row r="31" spans="1:15" ht="27.95" customHeight="1">
      <c r="A31" s="98">
        <v>2016</v>
      </c>
      <c r="B31" s="65"/>
      <c r="C31" s="1530">
        <v>940</v>
      </c>
      <c r="D31" s="1505"/>
      <c r="E31" s="1505">
        <v>29342</v>
      </c>
      <c r="F31" s="1505"/>
      <c r="G31" s="1342">
        <v>30</v>
      </c>
      <c r="H31" s="1342">
        <v>611</v>
      </c>
      <c r="I31" s="1342">
        <v>2036.6666666666667</v>
      </c>
      <c r="J31" s="1342">
        <v>910</v>
      </c>
      <c r="K31" s="1342">
        <v>28731</v>
      </c>
      <c r="L31" s="1342">
        <v>3157.2527472527472</v>
      </c>
      <c r="M31" s="192"/>
      <c r="N31" s="192"/>
      <c r="O31" s="192"/>
    </row>
    <row r="32" spans="1:15" ht="35.1" customHeight="1">
      <c r="A32" s="101">
        <v>2017</v>
      </c>
      <c r="B32" s="164"/>
      <c r="C32" s="1549">
        <v>953</v>
      </c>
      <c r="D32" s="1508"/>
      <c r="E32" s="1508">
        <v>27763</v>
      </c>
      <c r="F32" s="1508"/>
      <c r="G32" s="1373">
        <v>38</v>
      </c>
      <c r="H32" s="1373">
        <v>711</v>
      </c>
      <c r="I32" s="1373">
        <v>1871.1</v>
      </c>
      <c r="J32" s="1373">
        <v>915</v>
      </c>
      <c r="K32" s="1373">
        <v>27052</v>
      </c>
      <c r="L32" s="1373">
        <v>2956.5</v>
      </c>
    </row>
    <row r="33" spans="1:12" ht="4.5" customHeight="1" thickBot="1">
      <c r="A33" s="166"/>
      <c r="B33" s="218"/>
      <c r="C33" s="225"/>
      <c r="D33" s="225"/>
      <c r="E33" s="225"/>
      <c r="F33" s="225"/>
      <c r="G33" s="225"/>
      <c r="H33" s="225"/>
      <c r="I33" s="225"/>
      <c r="J33" s="225"/>
      <c r="K33" s="39"/>
      <c r="L33" s="39"/>
    </row>
    <row r="34" spans="1:12" ht="15" customHeight="1">
      <c r="A34" s="1383" t="s">
        <v>1610</v>
      </c>
      <c r="B34" s="226"/>
      <c r="C34" s="227"/>
      <c r="D34" s="227"/>
      <c r="E34" s="227"/>
      <c r="F34" s="227"/>
      <c r="G34" s="227"/>
      <c r="H34" s="227"/>
      <c r="I34" s="227"/>
      <c r="J34" s="227"/>
    </row>
  </sheetData>
  <mergeCells count="31">
    <mergeCell ref="A1:C1"/>
    <mergeCell ref="H1:L1"/>
    <mergeCell ref="A3:L3"/>
    <mergeCell ref="A4:L4"/>
    <mergeCell ref="C6:D6"/>
    <mergeCell ref="E6:F6"/>
    <mergeCell ref="G6:H6"/>
    <mergeCell ref="I6:J6"/>
    <mergeCell ref="K6:L6"/>
    <mergeCell ref="A20:L20"/>
    <mergeCell ref="A21:L21"/>
    <mergeCell ref="K22:L22"/>
    <mergeCell ref="C23:F23"/>
    <mergeCell ref="G23:I23"/>
    <mergeCell ref="J23:L23"/>
    <mergeCell ref="C24:D24"/>
    <mergeCell ref="E24:F24"/>
    <mergeCell ref="C25:D25"/>
    <mergeCell ref="E25:F25"/>
    <mergeCell ref="C28:D28"/>
    <mergeCell ref="E28:F28"/>
    <mergeCell ref="C32:D32"/>
    <mergeCell ref="E32:F32"/>
    <mergeCell ref="C27:D27"/>
    <mergeCell ref="E27:F27"/>
    <mergeCell ref="C29:D29"/>
    <mergeCell ref="E29:F29"/>
    <mergeCell ref="C30:D30"/>
    <mergeCell ref="E30:F30"/>
    <mergeCell ref="C31:D31"/>
    <mergeCell ref="E31:F31"/>
  </mergeCells>
  <phoneticPr fontId="4" type="noConversion"/>
  <printOptions horizontalCentered="1"/>
  <pageMargins left="1.2598425196850394" right="1.2598425196850394" top="0.55118110236220474" bottom="0" header="0.51181102362204722" footer="2.3622047244094491"/>
  <pageSetup paperSize="9" scale="8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0000"/>
  </sheetPr>
  <dimension ref="A1:Z46"/>
  <sheetViews>
    <sheetView view="pageBreakPreview" topLeftCell="A15" zoomScaleNormal="100" zoomScaleSheetLayoutView="100" workbookViewId="0">
      <selection activeCell="Q43" sqref="Q43"/>
    </sheetView>
  </sheetViews>
  <sheetFormatPr defaultColWidth="9.140625" defaultRowHeight="12"/>
  <cols>
    <col min="1" max="1" width="7.7109375" style="228" customWidth="1"/>
    <col min="2" max="2" width="0.42578125" style="228" customWidth="1"/>
    <col min="3" max="3" width="8.28515625" style="228" customWidth="1"/>
    <col min="4" max="4" width="8.85546875" style="228" customWidth="1"/>
    <col min="5" max="5" width="7" style="228" customWidth="1"/>
    <col min="6" max="6" width="7.140625" style="228" customWidth="1"/>
    <col min="7" max="7" width="9.85546875" style="228" customWidth="1"/>
    <col min="8" max="8" width="7.7109375" style="228" customWidth="1"/>
    <col min="9" max="9" width="6.85546875" style="228" customWidth="1"/>
    <col min="10" max="10" width="9" style="228" customWidth="1"/>
    <col min="11" max="11" width="8.42578125" style="228" customWidth="1"/>
    <col min="12" max="12" width="7.85546875" style="228" customWidth="1"/>
    <col min="13" max="13" width="8.7109375" style="228" customWidth="1"/>
    <col min="14" max="14" width="10.28515625" style="228" customWidth="1"/>
    <col min="15" max="15" width="9.140625" style="228" customWidth="1"/>
    <col min="16" max="16" width="10.42578125" style="228" customWidth="1"/>
    <col min="17" max="19" width="9.7109375" style="228" customWidth="1"/>
    <col min="20" max="20" width="9.28515625" style="228" customWidth="1"/>
    <col min="21" max="22" width="9.5703125" style="228" customWidth="1"/>
    <col min="23" max="23" width="0.42578125" style="228" customWidth="1"/>
    <col min="24" max="24" width="9.28515625" style="228" customWidth="1"/>
    <col min="25" max="16384" width="9.140625" style="228"/>
  </cols>
  <sheetData>
    <row r="1" spans="1:26" ht="24.95" customHeight="1">
      <c r="A1" s="2" t="s">
        <v>188</v>
      </c>
      <c r="I1" s="1457"/>
      <c r="J1" s="1457"/>
      <c r="K1" s="1457"/>
      <c r="L1" s="1457"/>
      <c r="M1" s="1457"/>
      <c r="N1" s="2"/>
      <c r="O1" s="229"/>
      <c r="V1" s="175"/>
      <c r="W1" s="175"/>
      <c r="X1" s="175" t="s">
        <v>189</v>
      </c>
    </row>
    <row r="2" spans="1:26" s="1" customFormat="1" ht="21.95" customHeight="1">
      <c r="D2" s="174"/>
      <c r="M2" s="3"/>
      <c r="T2" s="230"/>
    </row>
    <row r="3" spans="1:26" s="177" customFormat="1" ht="21.95" customHeight="1">
      <c r="A3" s="1464" t="s">
        <v>190</v>
      </c>
      <c r="B3" s="1464"/>
      <c r="C3" s="1464"/>
      <c r="D3" s="1464"/>
      <c r="E3" s="1464"/>
      <c r="F3" s="1464"/>
      <c r="G3" s="1464"/>
      <c r="H3" s="1464"/>
      <c r="I3" s="1464"/>
      <c r="J3" s="1464"/>
      <c r="K3" s="1464"/>
      <c r="L3" s="1464"/>
      <c r="M3" s="1464"/>
      <c r="N3" s="1567" t="s">
        <v>191</v>
      </c>
      <c r="O3" s="1567"/>
      <c r="P3" s="1567"/>
      <c r="Q3" s="1567"/>
      <c r="R3" s="1567"/>
      <c r="S3" s="1567"/>
      <c r="T3" s="1567"/>
      <c r="U3" s="1567"/>
      <c r="V3" s="1567"/>
      <c r="W3" s="1567"/>
      <c r="X3" s="1567"/>
      <c r="Y3" s="178"/>
      <c r="Z3" s="178"/>
    </row>
    <row r="4" spans="1:26" s="36" customFormat="1" ht="21.95" customHeight="1">
      <c r="N4" s="231"/>
      <c r="O4" s="231"/>
      <c r="P4" s="231"/>
      <c r="Q4" s="231"/>
      <c r="R4" s="231"/>
      <c r="S4" s="231"/>
      <c r="T4" s="231"/>
      <c r="U4" s="232"/>
      <c r="V4" s="232"/>
      <c r="W4" s="232"/>
      <c r="X4" s="232"/>
    </row>
    <row r="5" spans="1:26" s="8" customFormat="1" ht="15.95" customHeight="1" thickBot="1">
      <c r="A5" s="79" t="s">
        <v>102</v>
      </c>
      <c r="B5" s="80"/>
      <c r="C5" s="81"/>
      <c r="D5" s="233"/>
      <c r="E5" s="233"/>
      <c r="F5" s="233"/>
      <c r="G5" s="233"/>
      <c r="H5" s="233"/>
      <c r="I5" s="233"/>
      <c r="J5" s="233"/>
      <c r="K5" s="233"/>
      <c r="L5" s="1487"/>
      <c r="M5" s="1487"/>
      <c r="N5" s="233"/>
      <c r="O5" s="233"/>
      <c r="P5" s="233"/>
      <c r="Q5" s="233"/>
      <c r="R5" s="233"/>
      <c r="S5" s="233"/>
      <c r="T5" s="233"/>
      <c r="U5" s="233"/>
      <c r="V5" s="233"/>
      <c r="W5" s="81"/>
      <c r="X5" s="82" t="s">
        <v>192</v>
      </c>
    </row>
    <row r="6" spans="1:26" s="239" customFormat="1" ht="17.100000000000001" customHeight="1">
      <c r="A6" s="234" t="s">
        <v>193</v>
      </c>
      <c r="B6" s="235"/>
      <c r="C6" s="1568" t="s">
        <v>194</v>
      </c>
      <c r="D6" s="1569"/>
      <c r="E6" s="236"/>
      <c r="F6" s="236"/>
      <c r="G6" s="236"/>
      <c r="H6" s="236"/>
      <c r="I6" s="236"/>
      <c r="J6" s="236"/>
      <c r="K6" s="236"/>
      <c r="L6" s="236"/>
      <c r="M6" s="236"/>
      <c r="N6" s="1570" t="s">
        <v>195</v>
      </c>
      <c r="O6" s="1570"/>
      <c r="P6" s="1570"/>
      <c r="Q6" s="1570"/>
      <c r="R6" s="1570"/>
      <c r="S6" s="1570"/>
      <c r="T6" s="1570"/>
      <c r="U6" s="1570"/>
      <c r="V6" s="1571"/>
      <c r="W6" s="237"/>
      <c r="X6" s="238" t="s">
        <v>92</v>
      </c>
    </row>
    <row r="7" spans="1:26" s="243" customFormat="1" ht="17.100000000000001" customHeight="1">
      <c r="A7" s="240"/>
      <c r="B7" s="241"/>
      <c r="C7" s="1557" t="s">
        <v>196</v>
      </c>
      <c r="D7" s="1566"/>
      <c r="E7" s="1555" t="s">
        <v>197</v>
      </c>
      <c r="F7" s="1556"/>
      <c r="G7" s="1559"/>
      <c r="H7" s="1555" t="s">
        <v>198</v>
      </c>
      <c r="I7" s="1556"/>
      <c r="J7" s="1559"/>
      <c r="K7" s="1555" t="s">
        <v>199</v>
      </c>
      <c r="L7" s="1556"/>
      <c r="M7" s="1556"/>
      <c r="N7" s="1556" t="s">
        <v>200</v>
      </c>
      <c r="O7" s="1556"/>
      <c r="P7" s="1559"/>
      <c r="Q7" s="1555" t="s">
        <v>201</v>
      </c>
      <c r="R7" s="1556"/>
      <c r="S7" s="1559"/>
      <c r="T7" s="1555" t="s">
        <v>202</v>
      </c>
      <c r="U7" s="1556"/>
      <c r="V7" s="1556"/>
      <c r="W7" s="242"/>
      <c r="X7" s="238"/>
    </row>
    <row r="8" spans="1:26" s="243" customFormat="1" ht="17.45" customHeight="1">
      <c r="A8" s="240"/>
      <c r="B8" s="241"/>
      <c r="C8" s="244" t="s">
        <v>203</v>
      </c>
      <c r="D8" s="245" t="s">
        <v>204</v>
      </c>
      <c r="E8" s="246" t="s">
        <v>203</v>
      </c>
      <c r="F8" s="247" t="s">
        <v>204</v>
      </c>
      <c r="G8" s="248"/>
      <c r="H8" s="244" t="s">
        <v>203</v>
      </c>
      <c r="I8" s="247" t="s">
        <v>204</v>
      </c>
      <c r="J8" s="249"/>
      <c r="K8" s="246" t="s">
        <v>203</v>
      </c>
      <c r="L8" s="247" t="s">
        <v>204</v>
      </c>
      <c r="M8" s="250"/>
      <c r="N8" s="251" t="s">
        <v>203</v>
      </c>
      <c r="O8" s="1560" t="s">
        <v>205</v>
      </c>
      <c r="P8" s="1561"/>
      <c r="Q8" s="246" t="s">
        <v>203</v>
      </c>
      <c r="R8" s="1560" t="s">
        <v>205</v>
      </c>
      <c r="S8" s="1561"/>
      <c r="T8" s="244" t="s">
        <v>206</v>
      </c>
      <c r="U8" s="1560" t="s">
        <v>205</v>
      </c>
      <c r="V8" s="1561"/>
      <c r="W8" s="237"/>
      <c r="X8" s="238"/>
    </row>
    <row r="9" spans="1:26" s="260" customFormat="1" ht="17.45" customHeight="1">
      <c r="A9" s="252" t="s">
        <v>207</v>
      </c>
      <c r="B9" s="253"/>
      <c r="C9" s="254" t="s">
        <v>208</v>
      </c>
      <c r="D9" s="255" t="s">
        <v>209</v>
      </c>
      <c r="E9" s="256" t="s">
        <v>208</v>
      </c>
      <c r="F9" s="256" t="s">
        <v>209</v>
      </c>
      <c r="G9" s="257" t="s">
        <v>160</v>
      </c>
      <c r="H9" s="256" t="s">
        <v>208</v>
      </c>
      <c r="I9" s="256" t="s">
        <v>209</v>
      </c>
      <c r="J9" s="257" t="s">
        <v>160</v>
      </c>
      <c r="K9" s="256" t="s">
        <v>208</v>
      </c>
      <c r="L9" s="256" t="s">
        <v>209</v>
      </c>
      <c r="M9" s="257" t="s">
        <v>160</v>
      </c>
      <c r="N9" s="254" t="s">
        <v>208</v>
      </c>
      <c r="O9" s="256" t="s">
        <v>209</v>
      </c>
      <c r="P9" s="257" t="s">
        <v>160</v>
      </c>
      <c r="Q9" s="256" t="s">
        <v>208</v>
      </c>
      <c r="R9" s="256" t="s">
        <v>209</v>
      </c>
      <c r="S9" s="257" t="s">
        <v>160</v>
      </c>
      <c r="T9" s="256" t="s">
        <v>208</v>
      </c>
      <c r="U9" s="256" t="s">
        <v>209</v>
      </c>
      <c r="V9" s="257" t="s">
        <v>160</v>
      </c>
      <c r="W9" s="258"/>
      <c r="X9" s="259" t="s">
        <v>210</v>
      </c>
    </row>
    <row r="10" spans="1:26" s="4" customFormat="1" ht="3" customHeight="1">
      <c r="A10" s="261"/>
      <c r="B10" s="262"/>
      <c r="C10" s="25"/>
      <c r="D10" s="25"/>
      <c r="E10" s="25"/>
      <c r="F10" s="25"/>
      <c r="G10" s="24"/>
      <c r="H10" s="25"/>
      <c r="I10" s="25"/>
      <c r="J10" s="24"/>
      <c r="K10" s="25"/>
      <c r="L10" s="25"/>
      <c r="M10" s="24"/>
      <c r="N10" s="25"/>
      <c r="O10" s="25"/>
      <c r="P10" s="24"/>
      <c r="Q10" s="25"/>
      <c r="R10" s="25"/>
      <c r="S10" s="24"/>
      <c r="T10" s="25"/>
      <c r="U10" s="25"/>
      <c r="V10" s="263"/>
      <c r="W10" s="264"/>
      <c r="X10" s="265"/>
    </row>
    <row r="11" spans="1:26" s="269" customFormat="1" ht="20.100000000000001" customHeight="1">
      <c r="A11" s="98">
        <v>2012</v>
      </c>
      <c r="B11" s="266"/>
      <c r="C11" s="193">
        <v>63.2</v>
      </c>
      <c r="D11" s="193">
        <v>2536.3000000000002</v>
      </c>
      <c r="E11" s="193">
        <v>0.8</v>
      </c>
      <c r="F11" s="193">
        <v>40</v>
      </c>
      <c r="G11" s="193">
        <v>5000</v>
      </c>
      <c r="H11" s="193">
        <v>0.3</v>
      </c>
      <c r="I11" s="193">
        <v>6.5</v>
      </c>
      <c r="J11" s="193">
        <v>2167</v>
      </c>
      <c r="K11" s="193">
        <v>11.9</v>
      </c>
      <c r="L11" s="193">
        <v>214.6</v>
      </c>
      <c r="M11" s="193">
        <v>1728.5</v>
      </c>
      <c r="N11" s="193">
        <v>24.2</v>
      </c>
      <c r="O11" s="193">
        <v>1240</v>
      </c>
      <c r="P11" s="193">
        <v>5189.5</v>
      </c>
      <c r="Q11" s="193">
        <v>16.3</v>
      </c>
      <c r="R11" s="193">
        <v>498.5</v>
      </c>
      <c r="S11" s="193">
        <v>3765.5</v>
      </c>
      <c r="T11" s="193">
        <v>9.6999999999999993</v>
      </c>
      <c r="U11" s="193">
        <v>536.70000000000005</v>
      </c>
      <c r="V11" s="193">
        <v>5062</v>
      </c>
      <c r="W11" s="267"/>
      <c r="X11" s="268">
        <v>2012</v>
      </c>
    </row>
    <row r="12" spans="1:26" s="269" customFormat="1" ht="20.100000000000001" customHeight="1">
      <c r="A12" s="98">
        <v>2013</v>
      </c>
      <c r="B12" s="266"/>
      <c r="C12" s="193">
        <v>64.7</v>
      </c>
      <c r="D12" s="193">
        <v>2493.9</v>
      </c>
      <c r="E12" s="193">
        <v>0.8</v>
      </c>
      <c r="F12" s="193">
        <v>38</v>
      </c>
      <c r="G12" s="193">
        <v>4750</v>
      </c>
      <c r="H12" s="193">
        <v>0.3</v>
      </c>
      <c r="I12" s="193">
        <v>6</v>
      </c>
      <c r="J12" s="193">
        <v>2000</v>
      </c>
      <c r="K12" s="193">
        <v>11.9</v>
      </c>
      <c r="L12" s="193">
        <v>205</v>
      </c>
      <c r="M12" s="193">
        <v>1722.7</v>
      </c>
      <c r="N12" s="193">
        <v>25.4</v>
      </c>
      <c r="O12" s="193">
        <v>1232</v>
      </c>
      <c r="P12" s="193">
        <v>4850.3</v>
      </c>
      <c r="Q12" s="193">
        <v>16.3</v>
      </c>
      <c r="R12" s="193">
        <v>491.9</v>
      </c>
      <c r="S12" s="193">
        <v>3017.8</v>
      </c>
      <c r="T12" s="193">
        <v>10</v>
      </c>
      <c r="U12" s="193">
        <v>521</v>
      </c>
      <c r="V12" s="193">
        <v>5210</v>
      </c>
      <c r="W12" s="267"/>
      <c r="X12" s="268">
        <v>2013</v>
      </c>
    </row>
    <row r="13" spans="1:26" s="269" customFormat="1" ht="20.100000000000001" customHeight="1">
      <c r="A13" s="98">
        <v>2014</v>
      </c>
      <c r="B13" s="266"/>
      <c r="C13" s="626">
        <v>55.5</v>
      </c>
      <c r="D13" s="194">
        <v>2327.3000000000002</v>
      </c>
      <c r="E13" s="626">
        <v>0.8</v>
      </c>
      <c r="F13" s="626">
        <v>52.8</v>
      </c>
      <c r="G13" s="626">
        <v>6600</v>
      </c>
      <c r="H13" s="626">
        <v>0.3</v>
      </c>
      <c r="I13" s="626">
        <v>10</v>
      </c>
      <c r="J13" s="626">
        <v>3333</v>
      </c>
      <c r="K13" s="626">
        <v>6.3</v>
      </c>
      <c r="L13" s="626">
        <v>130</v>
      </c>
      <c r="M13" s="626">
        <v>2063</v>
      </c>
      <c r="N13" s="626">
        <v>24.5</v>
      </c>
      <c r="O13" s="626">
        <v>1196.4000000000001</v>
      </c>
      <c r="P13" s="626">
        <v>4883.2</v>
      </c>
      <c r="Q13" s="626">
        <v>14.3</v>
      </c>
      <c r="R13" s="626">
        <v>446.8</v>
      </c>
      <c r="S13" s="626">
        <v>3124.4</v>
      </c>
      <c r="T13" s="626">
        <v>9.3000000000000007</v>
      </c>
      <c r="U13" s="626">
        <v>491.3</v>
      </c>
      <c r="V13" s="626">
        <v>5282.7</v>
      </c>
      <c r="W13" s="267"/>
      <c r="X13" s="268">
        <v>2014</v>
      </c>
    </row>
    <row r="14" spans="1:26" s="269" customFormat="1" ht="20.100000000000001" customHeight="1">
      <c r="A14" s="98">
        <v>2015</v>
      </c>
      <c r="B14" s="266"/>
      <c r="C14" s="1269">
        <v>62.7</v>
      </c>
      <c r="D14" s="194">
        <v>2514.8000000000002</v>
      </c>
      <c r="E14" s="1269">
        <v>0.8</v>
      </c>
      <c r="F14" s="1269">
        <v>52.64</v>
      </c>
      <c r="G14" s="1269">
        <v>6580</v>
      </c>
      <c r="H14" s="1269">
        <v>0.3</v>
      </c>
      <c r="I14" s="1269">
        <v>6.4</v>
      </c>
      <c r="J14" s="1269">
        <v>2148</v>
      </c>
      <c r="K14" s="1269">
        <v>12.5</v>
      </c>
      <c r="L14" s="1269">
        <v>248.1</v>
      </c>
      <c r="M14" s="1269">
        <v>1985</v>
      </c>
      <c r="N14" s="1269">
        <v>24.5</v>
      </c>
      <c r="O14" s="1269">
        <v>1212.5999999999999</v>
      </c>
      <c r="P14" s="1269">
        <v>4949.5</v>
      </c>
      <c r="Q14" s="1269">
        <v>15.3</v>
      </c>
      <c r="R14" s="1269">
        <v>378.9</v>
      </c>
      <c r="S14" s="1269">
        <v>2477</v>
      </c>
      <c r="T14" s="1269">
        <v>9.3000000000000007</v>
      </c>
      <c r="U14" s="1269">
        <v>615.9</v>
      </c>
      <c r="V14" s="1269">
        <v>6623</v>
      </c>
      <c r="W14" s="267"/>
      <c r="X14" s="268">
        <v>2015</v>
      </c>
    </row>
    <row r="15" spans="1:26" s="269" customFormat="1" ht="20.100000000000001" customHeight="1">
      <c r="A15" s="98">
        <v>2016</v>
      </c>
      <c r="B15" s="266"/>
      <c r="C15" s="1342">
        <v>57</v>
      </c>
      <c r="D15" s="194">
        <v>2482</v>
      </c>
      <c r="E15" s="1342">
        <v>0.8</v>
      </c>
      <c r="F15" s="1342">
        <v>52.8</v>
      </c>
      <c r="G15" s="1342">
        <v>6600</v>
      </c>
      <c r="H15" s="1342">
        <v>0.3</v>
      </c>
      <c r="I15" s="1342">
        <v>9.9</v>
      </c>
      <c r="J15" s="1342">
        <v>3294</v>
      </c>
      <c r="K15" s="1342">
        <v>7.2</v>
      </c>
      <c r="L15" s="1342">
        <v>250</v>
      </c>
      <c r="M15" s="1342">
        <v>2010</v>
      </c>
      <c r="N15" s="1342">
        <v>24.1</v>
      </c>
      <c r="O15" s="1342">
        <v>1245</v>
      </c>
      <c r="P15" s="1342">
        <v>5011.1000000000004</v>
      </c>
      <c r="Q15" s="1342">
        <v>15.1</v>
      </c>
      <c r="R15" s="1342">
        <v>412.1</v>
      </c>
      <c r="S15" s="1342">
        <v>2655</v>
      </c>
      <c r="T15" s="1342">
        <v>9.5</v>
      </c>
      <c r="U15" s="1342">
        <v>512.20000000000005</v>
      </c>
      <c r="V15" s="1342">
        <v>5412</v>
      </c>
      <c r="W15" s="267"/>
      <c r="X15" s="268">
        <v>2016</v>
      </c>
    </row>
    <row r="16" spans="1:26" s="273" customFormat="1" ht="20.100000000000001" customHeight="1">
      <c r="A16" s="101">
        <v>2017</v>
      </c>
      <c r="B16" s="270"/>
      <c r="C16" s="1373">
        <v>58.4</v>
      </c>
      <c r="D16" s="197">
        <v>2455.6999999999998</v>
      </c>
      <c r="E16" s="1373">
        <v>0.8</v>
      </c>
      <c r="F16" s="1373">
        <v>52.7</v>
      </c>
      <c r="G16" s="1373">
        <v>6590</v>
      </c>
      <c r="H16" s="1373">
        <v>0.3</v>
      </c>
      <c r="I16" s="1373">
        <v>9.3000000000000007</v>
      </c>
      <c r="J16" s="1373">
        <v>3097</v>
      </c>
      <c r="K16" s="1373">
        <v>8.3000000000000007</v>
      </c>
      <c r="L16" s="1373">
        <v>165.4</v>
      </c>
      <c r="M16" s="1373">
        <v>1993</v>
      </c>
      <c r="N16" s="1373">
        <v>24.7</v>
      </c>
      <c r="O16" s="1373">
        <v>1266.3</v>
      </c>
      <c r="P16" s="1373">
        <v>5127</v>
      </c>
      <c r="Q16" s="1373">
        <v>14.8</v>
      </c>
      <c r="R16" s="1373">
        <v>380.8</v>
      </c>
      <c r="S16" s="1373">
        <v>2573</v>
      </c>
      <c r="T16" s="1373">
        <v>9.5</v>
      </c>
      <c r="U16" s="1373">
        <v>581.20000000000005</v>
      </c>
      <c r="V16" s="1373">
        <v>6118.7</v>
      </c>
      <c r="W16" s="271"/>
      <c r="X16" s="272">
        <v>2017</v>
      </c>
    </row>
    <row r="17" spans="1:24" s="273" customFormat="1" ht="2.4500000000000002" customHeight="1" thickBot="1">
      <c r="A17" s="1288"/>
      <c r="B17" s="1291"/>
      <c r="C17" s="1292"/>
      <c r="D17" s="1293"/>
      <c r="E17" s="1292"/>
      <c r="F17" s="1292"/>
      <c r="G17" s="1292"/>
      <c r="H17" s="1292"/>
      <c r="I17" s="1292"/>
      <c r="J17" s="1292"/>
      <c r="K17" s="1292"/>
      <c r="L17" s="1292"/>
      <c r="M17" s="1292"/>
      <c r="N17" s="1292"/>
      <c r="O17" s="1292"/>
      <c r="P17" s="1292"/>
      <c r="Q17" s="1292"/>
      <c r="R17" s="1292"/>
      <c r="S17" s="1292"/>
      <c r="T17" s="1292"/>
      <c r="U17" s="1292"/>
      <c r="V17" s="1292"/>
      <c r="W17" s="1294"/>
      <c r="X17" s="1295"/>
    </row>
    <row r="18" spans="1:24" s="8" customFormat="1" ht="15.6" customHeight="1">
      <c r="A18" s="53"/>
      <c r="B18" s="54"/>
      <c r="C18" s="278"/>
      <c r="D18" s="278"/>
      <c r="E18" s="279"/>
      <c r="F18" s="279"/>
      <c r="G18" s="279"/>
    </row>
    <row r="19" spans="1:24" ht="14.25" thickBot="1">
      <c r="W19" s="81"/>
      <c r="X19" s="82"/>
    </row>
    <row r="20" spans="1:24" ht="13.5">
      <c r="A20" s="234" t="s">
        <v>193</v>
      </c>
      <c r="B20" s="235"/>
      <c r="C20" s="1553" t="s">
        <v>212</v>
      </c>
      <c r="D20" s="1554"/>
      <c r="E20" s="1554"/>
      <c r="F20" s="1565"/>
      <c r="G20" s="1565"/>
      <c r="H20" s="1565"/>
      <c r="I20" s="280"/>
      <c r="J20" s="280"/>
      <c r="K20" s="280"/>
      <c r="L20" s="280"/>
      <c r="M20" s="280"/>
      <c r="N20" s="280"/>
      <c r="O20" s="281" t="s">
        <v>212</v>
      </c>
      <c r="P20" s="280"/>
      <c r="Q20" s="280"/>
      <c r="R20" s="282" t="s">
        <v>213</v>
      </c>
      <c r="S20" s="283"/>
      <c r="T20" s="281"/>
      <c r="U20" s="281"/>
      <c r="V20" s="281"/>
      <c r="W20" s="237"/>
      <c r="X20" s="238" t="s">
        <v>92</v>
      </c>
    </row>
    <row r="21" spans="1:24" ht="16.5">
      <c r="A21" s="240"/>
      <c r="B21" s="241"/>
      <c r="C21" s="1557" t="s">
        <v>214</v>
      </c>
      <c r="D21" s="1562"/>
      <c r="E21" s="1562"/>
      <c r="F21" s="1555" t="s">
        <v>215</v>
      </c>
      <c r="G21" s="1556"/>
      <c r="H21" s="1559"/>
      <c r="I21" s="1555" t="s">
        <v>216</v>
      </c>
      <c r="J21" s="1556"/>
      <c r="K21" s="1559"/>
      <c r="L21" s="284" t="s">
        <v>217</v>
      </c>
      <c r="M21" s="285"/>
      <c r="N21" s="286"/>
      <c r="O21" s="1555" t="s">
        <v>218</v>
      </c>
      <c r="P21" s="1556"/>
      <c r="Q21" s="1556"/>
      <c r="R21" s="287" t="s">
        <v>219</v>
      </c>
      <c r="S21" s="288"/>
      <c r="T21" s="1555" t="s">
        <v>220</v>
      </c>
      <c r="U21" s="1556"/>
      <c r="V21" s="1559"/>
      <c r="W21" s="242"/>
      <c r="X21" s="238"/>
    </row>
    <row r="22" spans="1:24" ht="13.5">
      <c r="A22" s="240"/>
      <c r="B22" s="241"/>
      <c r="C22" s="289" t="s">
        <v>221</v>
      </c>
      <c r="D22" s="1560" t="s">
        <v>204</v>
      </c>
      <c r="E22" s="1561"/>
      <c r="F22" s="244" t="s">
        <v>221</v>
      </c>
      <c r="G22" s="247" t="s">
        <v>205</v>
      </c>
      <c r="H22" s="248"/>
      <c r="I22" s="246" t="s">
        <v>221</v>
      </c>
      <c r="J22" s="1560" t="s">
        <v>205</v>
      </c>
      <c r="K22" s="1561"/>
      <c r="L22" s="244" t="s">
        <v>203</v>
      </c>
      <c r="M22" s="290" t="s">
        <v>205</v>
      </c>
      <c r="N22" s="291" t="s">
        <v>209</v>
      </c>
      <c r="O22" s="246" t="s">
        <v>203</v>
      </c>
      <c r="P22" s="1560" t="s">
        <v>205</v>
      </c>
      <c r="Q22" s="1561"/>
      <c r="R22" s="244" t="s">
        <v>203</v>
      </c>
      <c r="S22" s="247" t="s">
        <v>204</v>
      </c>
      <c r="T22" s="246" t="s">
        <v>203</v>
      </c>
      <c r="U22" s="1560" t="s">
        <v>205</v>
      </c>
      <c r="V22" s="1561"/>
      <c r="W22" s="237"/>
      <c r="X22" s="238"/>
    </row>
    <row r="23" spans="1:24" ht="13.5">
      <c r="A23" s="252" t="s">
        <v>207</v>
      </c>
      <c r="B23" s="253"/>
      <c r="C23" s="255" t="s">
        <v>208</v>
      </c>
      <c r="D23" s="1563" t="s">
        <v>209</v>
      </c>
      <c r="E23" s="1564"/>
      <c r="F23" s="254" t="s">
        <v>208</v>
      </c>
      <c r="G23" s="256" t="s">
        <v>209</v>
      </c>
      <c r="H23" s="292" t="s">
        <v>160</v>
      </c>
      <c r="I23" s="256" t="s">
        <v>208</v>
      </c>
      <c r="J23" s="256" t="s">
        <v>209</v>
      </c>
      <c r="K23" s="257" t="s">
        <v>160</v>
      </c>
      <c r="L23" s="256" t="s">
        <v>208</v>
      </c>
      <c r="M23" s="256" t="s">
        <v>209</v>
      </c>
      <c r="N23" s="257" t="s">
        <v>160</v>
      </c>
      <c r="O23" s="256" t="s">
        <v>208</v>
      </c>
      <c r="P23" s="256" t="s">
        <v>209</v>
      </c>
      <c r="Q23" s="257" t="s">
        <v>160</v>
      </c>
      <c r="R23" s="256" t="s">
        <v>208</v>
      </c>
      <c r="S23" s="256" t="s">
        <v>209</v>
      </c>
      <c r="T23" s="256" t="s">
        <v>208</v>
      </c>
      <c r="U23" s="256" t="s">
        <v>209</v>
      </c>
      <c r="V23" s="257" t="s">
        <v>160</v>
      </c>
      <c r="W23" s="258"/>
      <c r="X23" s="259" t="s">
        <v>210</v>
      </c>
    </row>
    <row r="24" spans="1:24" ht="3" customHeight="1">
      <c r="A24" s="261"/>
      <c r="B24" s="262"/>
      <c r="C24" s="25"/>
      <c r="D24" s="25"/>
      <c r="E24" s="25"/>
      <c r="F24" s="25"/>
      <c r="G24" s="25"/>
      <c r="H24" s="24"/>
      <c r="I24" s="25"/>
      <c r="J24" s="25"/>
      <c r="K24" s="24"/>
      <c r="L24" s="25"/>
      <c r="M24" s="25"/>
      <c r="N24" s="24"/>
      <c r="O24" s="25"/>
      <c r="P24" s="25"/>
      <c r="Q24" s="24"/>
      <c r="R24" s="25"/>
      <c r="S24" s="25"/>
      <c r="T24" s="25"/>
      <c r="U24" s="25"/>
      <c r="V24" s="24"/>
      <c r="W24" s="264"/>
      <c r="X24" s="265"/>
    </row>
    <row r="25" spans="1:24" s="296" customFormat="1" ht="20.100000000000001" customHeight="1">
      <c r="A25" s="98">
        <v>2012</v>
      </c>
      <c r="B25" s="266"/>
      <c r="C25" s="294">
        <f>F25+I25+L25+O25</f>
        <v>662.1</v>
      </c>
      <c r="D25" s="1505">
        <v>31661.5</v>
      </c>
      <c r="E25" s="1505"/>
      <c r="F25" s="193">
        <v>598</v>
      </c>
      <c r="G25" s="193">
        <v>29290</v>
      </c>
      <c r="H25" s="193">
        <v>4898</v>
      </c>
      <c r="I25" s="193">
        <v>26.2</v>
      </c>
      <c r="J25" s="193">
        <v>1466</v>
      </c>
      <c r="K25" s="193">
        <v>4804</v>
      </c>
      <c r="L25" s="193">
        <v>14.6</v>
      </c>
      <c r="M25" s="193">
        <v>253.5</v>
      </c>
      <c r="N25" s="193">
        <v>1728.5</v>
      </c>
      <c r="O25" s="193">
        <v>23.3</v>
      </c>
      <c r="P25" s="193">
        <v>602</v>
      </c>
      <c r="Q25" s="193">
        <v>2684.5</v>
      </c>
      <c r="R25" s="295">
        <f>T25+C39</f>
        <v>527</v>
      </c>
      <c r="S25" s="295">
        <f>U25+D39</f>
        <v>19652</v>
      </c>
      <c r="T25" s="295">
        <v>522</v>
      </c>
      <c r="U25" s="295">
        <v>19487</v>
      </c>
      <c r="V25" s="295">
        <v>3733</v>
      </c>
      <c r="W25" s="267"/>
      <c r="X25" s="268">
        <v>2012</v>
      </c>
    </row>
    <row r="26" spans="1:24" s="296" customFormat="1" ht="20.100000000000001" customHeight="1">
      <c r="A26" s="98">
        <v>2013</v>
      </c>
      <c r="B26" s="266"/>
      <c r="C26" s="294">
        <v>655.20000000000005</v>
      </c>
      <c r="D26" s="1505">
        <v>30764.2</v>
      </c>
      <c r="E26" s="1505"/>
      <c r="F26" s="193">
        <v>591</v>
      </c>
      <c r="G26" s="193">
        <v>28359</v>
      </c>
      <c r="H26" s="193">
        <v>4798.3999999999996</v>
      </c>
      <c r="I26" s="193">
        <v>27.2</v>
      </c>
      <c r="J26" s="193">
        <v>1572</v>
      </c>
      <c r="K26" s="193">
        <v>5779.4</v>
      </c>
      <c r="L26" s="193">
        <v>14.9</v>
      </c>
      <c r="M26" s="193">
        <v>251.2</v>
      </c>
      <c r="N26" s="193">
        <v>1685.9</v>
      </c>
      <c r="O26" s="193">
        <v>22.1</v>
      </c>
      <c r="P26" s="193">
        <v>582</v>
      </c>
      <c r="Q26" s="193">
        <v>2633.5</v>
      </c>
      <c r="R26" s="295">
        <v>522</v>
      </c>
      <c r="S26" s="295">
        <v>18653</v>
      </c>
      <c r="T26" s="295">
        <v>517</v>
      </c>
      <c r="U26" s="295">
        <v>18493</v>
      </c>
      <c r="V26" s="295">
        <v>3577</v>
      </c>
      <c r="W26" s="267"/>
      <c r="X26" s="268">
        <v>2013</v>
      </c>
    </row>
    <row r="27" spans="1:24" s="296" customFormat="1" ht="20.100000000000001" customHeight="1">
      <c r="A27" s="98">
        <v>2014</v>
      </c>
      <c r="B27" s="266"/>
      <c r="C27" s="625">
        <v>715.6</v>
      </c>
      <c r="D27" s="1505">
        <v>35274.5</v>
      </c>
      <c r="E27" s="1505"/>
      <c r="F27" s="626">
        <v>654.20000000000005</v>
      </c>
      <c r="G27" s="626">
        <v>33124.5</v>
      </c>
      <c r="H27" s="626">
        <v>5063.3</v>
      </c>
      <c r="I27" s="626">
        <v>26</v>
      </c>
      <c r="J27" s="626">
        <v>1309.4000000000001</v>
      </c>
      <c r="K27" s="626">
        <v>5036.1000000000004</v>
      </c>
      <c r="L27" s="626">
        <v>13.9</v>
      </c>
      <c r="M27" s="626">
        <v>294.7</v>
      </c>
      <c r="N27" s="626">
        <v>2120</v>
      </c>
      <c r="O27" s="626">
        <v>21.5</v>
      </c>
      <c r="P27" s="626">
        <v>545.9</v>
      </c>
      <c r="Q27" s="626">
        <v>2539</v>
      </c>
      <c r="R27" s="295">
        <v>513.6</v>
      </c>
      <c r="S27" s="295">
        <v>18170.099999999999</v>
      </c>
      <c r="T27" s="295">
        <v>509</v>
      </c>
      <c r="U27" s="295">
        <v>18026</v>
      </c>
      <c r="V27" s="295">
        <v>3541.4</v>
      </c>
      <c r="W27" s="267"/>
      <c r="X27" s="268">
        <v>2014</v>
      </c>
    </row>
    <row r="28" spans="1:24" s="296" customFormat="1" ht="20.100000000000001" customHeight="1">
      <c r="A28" s="98">
        <v>2015</v>
      </c>
      <c r="B28" s="266"/>
      <c r="C28" s="1268">
        <v>717.3</v>
      </c>
      <c r="D28" s="1505">
        <v>30453.5</v>
      </c>
      <c r="E28" s="1505"/>
      <c r="F28" s="1269">
        <v>654</v>
      </c>
      <c r="G28" s="1269">
        <v>28677.9</v>
      </c>
      <c r="H28" s="1269">
        <v>4385</v>
      </c>
      <c r="I28" s="1269">
        <v>26</v>
      </c>
      <c r="J28" s="1269">
        <v>945.8</v>
      </c>
      <c r="K28" s="1269">
        <v>3638</v>
      </c>
      <c r="L28" s="1269">
        <v>14</v>
      </c>
      <c r="M28" s="1269">
        <v>225.61</v>
      </c>
      <c r="N28" s="1269">
        <v>1611.5</v>
      </c>
      <c r="O28" s="1269">
        <v>23.3</v>
      </c>
      <c r="P28" s="1269">
        <v>604.16899999999998</v>
      </c>
      <c r="Q28" s="1269">
        <v>2593</v>
      </c>
      <c r="R28" s="295">
        <v>513.6</v>
      </c>
      <c r="S28" s="295">
        <v>18229.080000000002</v>
      </c>
      <c r="T28" s="295">
        <v>509</v>
      </c>
      <c r="U28" s="295">
        <v>18110.2</v>
      </c>
      <c r="V28" s="295">
        <v>3558</v>
      </c>
      <c r="W28" s="267"/>
      <c r="X28" s="268">
        <v>2015</v>
      </c>
    </row>
    <row r="29" spans="1:24" s="296" customFormat="1" ht="20.100000000000001" customHeight="1">
      <c r="A29" s="98">
        <v>2016</v>
      </c>
      <c r="B29" s="266"/>
      <c r="C29" s="1341">
        <v>732.2</v>
      </c>
      <c r="D29" s="1505">
        <v>33213.199999999997</v>
      </c>
      <c r="E29" s="1505"/>
      <c r="F29" s="1342">
        <v>670</v>
      </c>
      <c r="G29" s="1342">
        <v>31240.1</v>
      </c>
      <c r="H29" s="1342">
        <v>4530</v>
      </c>
      <c r="I29" s="1342">
        <v>29.6</v>
      </c>
      <c r="J29" s="1342">
        <v>1204.5999999999999</v>
      </c>
      <c r="K29" s="1342">
        <v>4607.7</v>
      </c>
      <c r="L29" s="1342">
        <v>12</v>
      </c>
      <c r="M29" s="1342">
        <v>196.7</v>
      </c>
      <c r="N29" s="1342">
        <v>1742.1</v>
      </c>
      <c r="O29" s="1342">
        <v>20.6</v>
      </c>
      <c r="P29" s="1342">
        <v>571.79999999999995</v>
      </c>
      <c r="Q29" s="1342">
        <v>2775.4</v>
      </c>
      <c r="R29" s="295">
        <v>524.20000000000005</v>
      </c>
      <c r="S29" s="295">
        <v>17995.2</v>
      </c>
      <c r="T29" s="295">
        <v>519.20000000000005</v>
      </c>
      <c r="U29" s="295">
        <v>17873</v>
      </c>
      <c r="V29" s="295">
        <v>3022</v>
      </c>
      <c r="W29" s="267"/>
      <c r="X29" s="268">
        <v>2016</v>
      </c>
    </row>
    <row r="30" spans="1:24" ht="20.100000000000001" customHeight="1">
      <c r="A30" s="101">
        <v>2017</v>
      </c>
      <c r="B30" s="270"/>
      <c r="C30" s="1372">
        <v>662.2</v>
      </c>
      <c r="D30" s="1508">
        <v>31519.3</v>
      </c>
      <c r="E30" s="1508"/>
      <c r="F30" s="1373">
        <v>590.59</v>
      </c>
      <c r="G30" s="1373">
        <v>28744.5</v>
      </c>
      <c r="H30" s="1373">
        <v>4867</v>
      </c>
      <c r="I30" s="1373">
        <v>39.33</v>
      </c>
      <c r="J30" s="1373">
        <v>1991.4</v>
      </c>
      <c r="K30" s="1373">
        <v>5067.3</v>
      </c>
      <c r="L30" s="1373">
        <v>11</v>
      </c>
      <c r="M30" s="1373">
        <v>184.2</v>
      </c>
      <c r="N30" s="1373">
        <v>1675.3</v>
      </c>
      <c r="O30" s="1373">
        <v>21.3</v>
      </c>
      <c r="P30" s="1373">
        <v>599.20000000000005</v>
      </c>
      <c r="Q30" s="1373">
        <v>2813.3</v>
      </c>
      <c r="R30" s="297">
        <v>516.9</v>
      </c>
      <c r="S30" s="297">
        <v>15704.3</v>
      </c>
      <c r="T30" s="297">
        <v>511.2</v>
      </c>
      <c r="U30" s="297">
        <v>15526.1</v>
      </c>
      <c r="V30" s="297">
        <v>3037.2</v>
      </c>
      <c r="W30" s="271"/>
      <c r="X30" s="272">
        <v>2017</v>
      </c>
    </row>
    <row r="31" spans="1:24" ht="3" customHeight="1" thickBot="1">
      <c r="A31" s="166"/>
      <c r="B31" s="274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76"/>
      <c r="X31" s="277"/>
    </row>
    <row r="32" spans="1:24" ht="12.95" customHeight="1"/>
    <row r="33" spans="1:24" ht="14.25" thickBot="1">
      <c r="W33" s="81"/>
      <c r="X33" s="82"/>
    </row>
    <row r="34" spans="1:24" ht="13.5">
      <c r="A34" s="234" t="s">
        <v>193</v>
      </c>
      <c r="B34" s="235"/>
      <c r="C34" s="283" t="s">
        <v>222</v>
      </c>
      <c r="D34" s="283"/>
      <c r="E34" s="283"/>
      <c r="F34" s="1553" t="s">
        <v>223</v>
      </c>
      <c r="G34" s="1554"/>
      <c r="H34" s="280"/>
      <c r="I34" s="280"/>
      <c r="J34" s="280"/>
      <c r="K34" s="280"/>
      <c r="L34" s="280"/>
      <c r="M34" s="280"/>
      <c r="N34" s="280"/>
      <c r="O34" s="280"/>
      <c r="P34" s="280"/>
      <c r="Q34" s="280" t="s">
        <v>224</v>
      </c>
      <c r="R34" s="280"/>
      <c r="S34" s="280"/>
      <c r="T34" s="280"/>
      <c r="U34" s="280"/>
      <c r="V34" s="280"/>
      <c r="W34" s="237"/>
      <c r="X34" s="238" t="s">
        <v>92</v>
      </c>
    </row>
    <row r="35" spans="1:24" ht="16.5">
      <c r="A35" s="240"/>
      <c r="B35" s="241"/>
      <c r="C35" s="1555" t="s">
        <v>225</v>
      </c>
      <c r="D35" s="1556"/>
      <c r="E35" s="1556"/>
      <c r="F35" s="1557" t="s">
        <v>226</v>
      </c>
      <c r="G35" s="1558"/>
      <c r="H35" s="298" t="s">
        <v>227</v>
      </c>
      <c r="I35" s="299"/>
      <c r="J35" s="627"/>
      <c r="K35" s="299" t="s">
        <v>228</v>
      </c>
      <c r="L35" s="299"/>
      <c r="M35" s="300"/>
      <c r="N35" s="299" t="s">
        <v>229</v>
      </c>
      <c r="O35" s="299"/>
      <c r="P35" s="301"/>
      <c r="Q35" s="299" t="s">
        <v>230</v>
      </c>
      <c r="R35" s="299"/>
      <c r="S35" s="301"/>
      <c r="T35" s="1555" t="s">
        <v>231</v>
      </c>
      <c r="U35" s="1556"/>
      <c r="V35" s="1559"/>
      <c r="W35" s="242"/>
      <c r="X35" s="238"/>
    </row>
    <row r="36" spans="1:24" ht="13.5">
      <c r="A36" s="240"/>
      <c r="B36" s="241"/>
      <c r="C36" s="244" t="s">
        <v>203</v>
      </c>
      <c r="D36" s="1560" t="s">
        <v>205</v>
      </c>
      <c r="E36" s="1561"/>
      <c r="F36" s="246" t="s">
        <v>203</v>
      </c>
      <c r="G36" s="247" t="s">
        <v>204</v>
      </c>
      <c r="H36" s="246" t="s">
        <v>221</v>
      </c>
      <c r="I36" s="247" t="s">
        <v>205</v>
      </c>
      <c r="J36" s="302"/>
      <c r="K36" s="244" t="s">
        <v>203</v>
      </c>
      <c r="L36" s="247" t="s">
        <v>205</v>
      </c>
      <c r="M36" s="250"/>
      <c r="N36" s="251" t="s">
        <v>203</v>
      </c>
      <c r="O36" s="247" t="s">
        <v>205</v>
      </c>
      <c r="P36" s="248"/>
      <c r="Q36" s="246" t="s">
        <v>203</v>
      </c>
      <c r="R36" s="247" t="s">
        <v>205</v>
      </c>
      <c r="S36" s="248"/>
      <c r="T36" s="244" t="s">
        <v>203</v>
      </c>
      <c r="U36" s="247" t="s">
        <v>205</v>
      </c>
      <c r="V36" s="250"/>
      <c r="W36" s="237"/>
      <c r="X36" s="238"/>
    </row>
    <row r="37" spans="1:24" ht="13.5">
      <c r="A37" s="252" t="s">
        <v>207</v>
      </c>
      <c r="B37" s="253"/>
      <c r="C37" s="256" t="s">
        <v>208</v>
      </c>
      <c r="D37" s="256" t="s">
        <v>209</v>
      </c>
      <c r="E37" s="257" t="s">
        <v>160</v>
      </c>
      <c r="F37" s="256" t="s">
        <v>208</v>
      </c>
      <c r="G37" s="254" t="s">
        <v>209</v>
      </c>
      <c r="H37" s="256" t="s">
        <v>208</v>
      </c>
      <c r="I37" s="256" t="s">
        <v>209</v>
      </c>
      <c r="J37" s="292" t="s">
        <v>160</v>
      </c>
      <c r="K37" s="254" t="s">
        <v>208</v>
      </c>
      <c r="L37" s="256" t="s">
        <v>209</v>
      </c>
      <c r="M37" s="257" t="s">
        <v>160</v>
      </c>
      <c r="N37" s="254" t="s">
        <v>208</v>
      </c>
      <c r="O37" s="256" t="s">
        <v>209</v>
      </c>
      <c r="P37" s="257" t="s">
        <v>160</v>
      </c>
      <c r="Q37" s="256" t="s">
        <v>208</v>
      </c>
      <c r="R37" s="256" t="s">
        <v>209</v>
      </c>
      <c r="S37" s="257" t="s">
        <v>160</v>
      </c>
      <c r="T37" s="256" t="s">
        <v>208</v>
      </c>
      <c r="U37" s="256" t="s">
        <v>209</v>
      </c>
      <c r="V37" s="257" t="s">
        <v>160</v>
      </c>
      <c r="W37" s="258"/>
      <c r="X37" s="259" t="s">
        <v>210</v>
      </c>
    </row>
    <row r="38" spans="1:24" ht="3" customHeight="1">
      <c r="A38" s="261"/>
      <c r="B38" s="262"/>
      <c r="C38" s="25"/>
      <c r="D38" s="25"/>
      <c r="E38" s="24"/>
      <c r="F38" s="4"/>
      <c r="G38" s="25"/>
      <c r="H38" s="25"/>
      <c r="I38" s="25"/>
      <c r="J38" s="24"/>
      <c r="K38" s="25"/>
      <c r="L38" s="25"/>
      <c r="M38" s="24"/>
      <c r="N38" s="25"/>
      <c r="O38" s="25"/>
      <c r="P38" s="24"/>
      <c r="Q38" s="25"/>
      <c r="R38" s="25"/>
      <c r="S38" s="24"/>
      <c r="T38" s="25"/>
      <c r="U38" s="25"/>
      <c r="V38" s="24"/>
      <c r="W38" s="264"/>
      <c r="X38" s="265"/>
    </row>
    <row r="39" spans="1:24" ht="20.100000000000001" customHeight="1">
      <c r="A39" s="98">
        <v>2012</v>
      </c>
      <c r="B39" s="266"/>
      <c r="C39" s="295">
        <v>5</v>
      </c>
      <c r="D39" s="295">
        <v>165</v>
      </c>
      <c r="E39" s="295">
        <v>3300</v>
      </c>
      <c r="F39" s="295">
        <v>289.90000000000003</v>
      </c>
      <c r="G39" s="295">
        <v>2729.1</v>
      </c>
      <c r="H39" s="295">
        <v>180</v>
      </c>
      <c r="I39" s="295">
        <v>390</v>
      </c>
      <c r="J39" s="295">
        <v>217</v>
      </c>
      <c r="K39" s="193">
        <v>86.6</v>
      </c>
      <c r="L39" s="193">
        <v>2143.6</v>
      </c>
      <c r="M39" s="193">
        <v>2433</v>
      </c>
      <c r="N39" s="193">
        <v>0.3</v>
      </c>
      <c r="O39" s="193">
        <v>15.5</v>
      </c>
      <c r="P39" s="193">
        <v>5167</v>
      </c>
      <c r="Q39" s="303">
        <v>0</v>
      </c>
      <c r="R39" s="303">
        <v>0</v>
      </c>
      <c r="S39" s="303">
        <v>0</v>
      </c>
      <c r="T39" s="193">
        <v>23</v>
      </c>
      <c r="U39" s="193">
        <v>180</v>
      </c>
      <c r="V39" s="193">
        <v>783</v>
      </c>
      <c r="W39" s="267"/>
      <c r="X39" s="268">
        <v>2012</v>
      </c>
    </row>
    <row r="40" spans="1:24" ht="20.100000000000001" customHeight="1">
      <c r="A40" s="98">
        <v>2013</v>
      </c>
      <c r="B40" s="266"/>
      <c r="C40" s="295">
        <v>5</v>
      </c>
      <c r="D40" s="295">
        <v>160</v>
      </c>
      <c r="E40" s="295">
        <v>3200</v>
      </c>
      <c r="F40" s="295">
        <v>294.39999999999998</v>
      </c>
      <c r="G40" s="295">
        <v>2839.9</v>
      </c>
      <c r="H40" s="295">
        <v>181</v>
      </c>
      <c r="I40" s="295">
        <v>400</v>
      </c>
      <c r="J40" s="295">
        <v>220.9</v>
      </c>
      <c r="K40" s="193">
        <v>89.1</v>
      </c>
      <c r="L40" s="193">
        <v>2236.9</v>
      </c>
      <c r="M40" s="193">
        <v>2510.5</v>
      </c>
      <c r="N40" s="193">
        <v>0.3</v>
      </c>
      <c r="O40" s="193">
        <v>16</v>
      </c>
      <c r="P40" s="193">
        <v>5333.3</v>
      </c>
      <c r="Q40" s="303">
        <v>0</v>
      </c>
      <c r="R40" s="303">
        <v>0</v>
      </c>
      <c r="S40" s="303">
        <v>0</v>
      </c>
      <c r="T40" s="193">
        <v>24</v>
      </c>
      <c r="U40" s="193">
        <v>187</v>
      </c>
      <c r="V40" s="193">
        <v>779.2</v>
      </c>
      <c r="W40" s="267"/>
      <c r="X40" s="268">
        <v>2013</v>
      </c>
    </row>
    <row r="41" spans="1:24" ht="20.100000000000001" customHeight="1">
      <c r="A41" s="98">
        <v>2014</v>
      </c>
      <c r="B41" s="266"/>
      <c r="C41" s="295">
        <v>4.5999999999999996</v>
      </c>
      <c r="D41" s="295">
        <v>144.1</v>
      </c>
      <c r="E41" s="295">
        <v>3132.6</v>
      </c>
      <c r="F41" s="295">
        <v>291.5</v>
      </c>
      <c r="G41" s="295">
        <v>3819.2999999999997</v>
      </c>
      <c r="H41" s="295">
        <v>182.3</v>
      </c>
      <c r="I41" s="295">
        <v>1589</v>
      </c>
      <c r="J41" s="295">
        <v>871.6</v>
      </c>
      <c r="K41" s="626">
        <v>85.2</v>
      </c>
      <c r="L41" s="626">
        <v>2000.5</v>
      </c>
      <c r="M41" s="626">
        <v>2348</v>
      </c>
      <c r="N41" s="626">
        <v>0.3</v>
      </c>
      <c r="O41" s="626">
        <v>8.1</v>
      </c>
      <c r="P41" s="626">
        <v>2700</v>
      </c>
      <c r="Q41" s="303">
        <v>0</v>
      </c>
      <c r="R41" s="303">
        <v>0</v>
      </c>
      <c r="S41" s="303">
        <v>0</v>
      </c>
      <c r="T41" s="626">
        <v>23.7</v>
      </c>
      <c r="U41" s="626">
        <v>221.7</v>
      </c>
      <c r="V41" s="626">
        <v>935.4</v>
      </c>
      <c r="W41" s="267"/>
      <c r="X41" s="268">
        <v>2014</v>
      </c>
    </row>
    <row r="42" spans="1:24" ht="20.100000000000001" customHeight="1">
      <c r="A42" s="98">
        <v>2015</v>
      </c>
      <c r="B42" s="266"/>
      <c r="C42" s="295">
        <v>4.5999999999999996</v>
      </c>
      <c r="D42" s="295">
        <v>118.8</v>
      </c>
      <c r="E42" s="295">
        <v>2584</v>
      </c>
      <c r="F42" s="295">
        <v>304.2</v>
      </c>
      <c r="G42" s="295">
        <v>5519.53</v>
      </c>
      <c r="H42" s="295">
        <v>192.3</v>
      </c>
      <c r="I42" s="295">
        <v>3129.7</v>
      </c>
      <c r="J42" s="295">
        <v>1627.5</v>
      </c>
      <c r="K42" s="1269">
        <v>87.9</v>
      </c>
      <c r="L42" s="1269">
        <v>2179.9</v>
      </c>
      <c r="M42" s="1269">
        <v>2480</v>
      </c>
      <c r="N42" s="1269">
        <v>0.3</v>
      </c>
      <c r="O42" s="1269">
        <v>18.670000000000002</v>
      </c>
      <c r="P42" s="1269">
        <v>6224</v>
      </c>
      <c r="Q42" s="303">
        <v>0</v>
      </c>
      <c r="R42" s="303">
        <v>0</v>
      </c>
      <c r="S42" s="303">
        <v>0</v>
      </c>
      <c r="T42" s="1269">
        <v>23.7</v>
      </c>
      <c r="U42" s="1269">
        <v>191.25899999999999</v>
      </c>
      <c r="V42" s="1269">
        <v>807</v>
      </c>
      <c r="W42" s="267"/>
      <c r="X42" s="268">
        <v>2015</v>
      </c>
    </row>
    <row r="43" spans="1:24" ht="20.100000000000001" customHeight="1">
      <c r="A43" s="98">
        <v>2016</v>
      </c>
      <c r="B43" s="266"/>
      <c r="C43" s="295">
        <v>5</v>
      </c>
      <c r="D43" s="295">
        <v>122.2</v>
      </c>
      <c r="E43" s="295">
        <v>3056</v>
      </c>
      <c r="F43" s="295">
        <v>300.89999999999998</v>
      </c>
      <c r="G43" s="295">
        <v>3822.4</v>
      </c>
      <c r="H43" s="295">
        <v>190.1</v>
      </c>
      <c r="I43" s="295">
        <v>1439.9</v>
      </c>
      <c r="J43" s="295">
        <v>1240.3</v>
      </c>
      <c r="K43" s="1342">
        <v>87.4</v>
      </c>
      <c r="L43" s="1342">
        <v>2152.8000000000002</v>
      </c>
      <c r="M43" s="1342">
        <v>2463</v>
      </c>
      <c r="N43" s="1342">
        <v>0.3</v>
      </c>
      <c r="O43" s="1342">
        <v>9.8000000000000007</v>
      </c>
      <c r="P43" s="1342">
        <v>4783</v>
      </c>
      <c r="Q43" s="303">
        <v>0</v>
      </c>
      <c r="R43" s="303">
        <v>0</v>
      </c>
      <c r="S43" s="303">
        <v>0</v>
      </c>
      <c r="T43" s="1342">
        <v>23.1</v>
      </c>
      <c r="U43" s="1342">
        <v>219.9</v>
      </c>
      <c r="V43" s="1342">
        <v>927.6</v>
      </c>
      <c r="W43" s="267"/>
      <c r="X43" s="268">
        <v>2016</v>
      </c>
    </row>
    <row r="44" spans="1:24" ht="20.100000000000001" customHeight="1">
      <c r="A44" s="101">
        <v>2017</v>
      </c>
      <c r="B44" s="270"/>
      <c r="C44" s="297">
        <v>5.7</v>
      </c>
      <c r="D44" s="297">
        <v>178.2</v>
      </c>
      <c r="E44" s="297">
        <v>3127</v>
      </c>
      <c r="F44" s="297">
        <v>291.7</v>
      </c>
      <c r="G44" s="297">
        <v>4190.6000000000004</v>
      </c>
      <c r="H44" s="297">
        <v>183.7</v>
      </c>
      <c r="I44" s="297">
        <v>2010.2</v>
      </c>
      <c r="J44" s="297">
        <v>1094.3</v>
      </c>
      <c r="K44" s="1373">
        <v>83.1</v>
      </c>
      <c r="L44" s="1373">
        <v>1973.6</v>
      </c>
      <c r="M44" s="1373">
        <v>2375</v>
      </c>
      <c r="N44" s="1373">
        <v>3.7</v>
      </c>
      <c r="O44" s="1373">
        <v>25.7</v>
      </c>
      <c r="P44" s="1373">
        <v>6947</v>
      </c>
      <c r="Q44" s="304">
        <v>0</v>
      </c>
      <c r="R44" s="303">
        <v>0</v>
      </c>
      <c r="S44" s="303">
        <v>0</v>
      </c>
      <c r="T44" s="1373">
        <v>21.2</v>
      </c>
      <c r="U44" s="1373">
        <v>181.1</v>
      </c>
      <c r="V44" s="1373">
        <v>854.3</v>
      </c>
      <c r="W44" s="271"/>
      <c r="X44" s="272">
        <v>2017</v>
      </c>
    </row>
    <row r="45" spans="1:24" ht="3" customHeight="1" thickBot="1">
      <c r="A45" s="166"/>
      <c r="B45" s="274"/>
      <c r="C45" s="219"/>
      <c r="D45" s="219"/>
      <c r="E45" s="219"/>
      <c r="F45" s="3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76"/>
      <c r="X45" s="277"/>
    </row>
    <row r="46" spans="1:24" ht="16.5" customHeight="1">
      <c r="A46" s="1385" t="s">
        <v>1609</v>
      </c>
    </row>
  </sheetData>
  <mergeCells count="39">
    <mergeCell ref="I1:M1"/>
    <mergeCell ref="A3:M3"/>
    <mergeCell ref="N3:X3"/>
    <mergeCell ref="L5:M5"/>
    <mergeCell ref="C6:D6"/>
    <mergeCell ref="N6:V6"/>
    <mergeCell ref="T7:V7"/>
    <mergeCell ref="O8:P8"/>
    <mergeCell ref="R8:S8"/>
    <mergeCell ref="U8:V8"/>
    <mergeCell ref="C20:E20"/>
    <mergeCell ref="F20:H20"/>
    <mergeCell ref="C7:D7"/>
    <mergeCell ref="E7:G7"/>
    <mergeCell ref="H7:J7"/>
    <mergeCell ref="K7:M7"/>
    <mergeCell ref="N7:P7"/>
    <mergeCell ref="Q7:S7"/>
    <mergeCell ref="O21:Q21"/>
    <mergeCell ref="T21:V21"/>
    <mergeCell ref="D22:E22"/>
    <mergeCell ref="J22:K22"/>
    <mergeCell ref="P22:Q22"/>
    <mergeCell ref="U22:V22"/>
    <mergeCell ref="D26:E26"/>
    <mergeCell ref="D30:E30"/>
    <mergeCell ref="C21:E21"/>
    <mergeCell ref="F21:H21"/>
    <mergeCell ref="I21:K21"/>
    <mergeCell ref="D27:E27"/>
    <mergeCell ref="D23:E23"/>
    <mergeCell ref="D25:E25"/>
    <mergeCell ref="D28:E28"/>
    <mergeCell ref="D29:E29"/>
    <mergeCell ref="F34:G34"/>
    <mergeCell ref="C35:E35"/>
    <mergeCell ref="F35:G35"/>
    <mergeCell ref="T35:V35"/>
    <mergeCell ref="D36:E36"/>
  </mergeCells>
  <phoneticPr fontId="4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0000"/>
  </sheetPr>
  <dimension ref="A1:T50"/>
  <sheetViews>
    <sheetView view="pageBreakPreview" topLeftCell="A10" zoomScaleNormal="100" zoomScaleSheetLayoutView="100" workbookViewId="0">
      <selection activeCell="A19" sqref="A19:N19"/>
    </sheetView>
  </sheetViews>
  <sheetFormatPr defaultColWidth="9.140625" defaultRowHeight="12"/>
  <cols>
    <col min="1" max="1" width="9.28515625" style="228" customWidth="1"/>
    <col min="2" max="2" width="0.42578125" style="228" customWidth="1"/>
    <col min="3" max="3" width="6.140625" style="228" customWidth="1"/>
    <col min="4" max="4" width="7.28515625" style="228" customWidth="1"/>
    <col min="5" max="5" width="7.85546875" style="228" customWidth="1"/>
    <col min="6" max="7" width="7.140625" style="228" customWidth="1"/>
    <col min="8" max="8" width="8" style="228" customWidth="1"/>
    <col min="9" max="10" width="7.140625" style="228" customWidth="1"/>
    <col min="11" max="11" width="8" style="228" customWidth="1"/>
    <col min="12" max="13" width="7.140625" style="228" customWidth="1"/>
    <col min="14" max="14" width="8" style="228" customWidth="1"/>
    <col min="15" max="16384" width="9.140625" style="228"/>
  </cols>
  <sheetData>
    <row r="1" spans="1:20" s="77" customFormat="1" ht="24.95" customHeight="1">
      <c r="A1" s="149" t="s">
        <v>232</v>
      </c>
      <c r="B1" s="149"/>
      <c r="C1" s="149"/>
      <c r="D1" s="1"/>
      <c r="E1" s="1"/>
      <c r="F1" s="174"/>
      <c r="G1" s="1"/>
      <c r="H1" s="1"/>
      <c r="I1" s="1"/>
      <c r="J1" s="1"/>
      <c r="K1" s="1"/>
      <c r="L1" s="1"/>
      <c r="M1" s="1"/>
      <c r="N1" s="1"/>
    </row>
    <row r="2" spans="1:20" s="77" customFormat="1" ht="21.95" customHeight="1">
      <c r="A2" s="2"/>
      <c r="B2" s="2"/>
      <c r="C2" s="2"/>
      <c r="D2" s="1"/>
      <c r="E2" s="1"/>
      <c r="F2" s="174"/>
      <c r="G2" s="1"/>
      <c r="H2" s="1"/>
      <c r="I2" s="1"/>
      <c r="J2" s="1"/>
      <c r="K2" s="1"/>
      <c r="L2" s="1"/>
      <c r="M2" s="1"/>
      <c r="N2" s="1"/>
    </row>
    <row r="3" spans="1:20" s="306" customFormat="1" ht="21.95" customHeight="1">
      <c r="A3" s="1464" t="s">
        <v>233</v>
      </c>
      <c r="B3" s="1464"/>
      <c r="C3" s="1464"/>
      <c r="D3" s="1464"/>
      <c r="E3" s="1464"/>
      <c r="F3" s="1464"/>
      <c r="G3" s="1464"/>
      <c r="H3" s="1464"/>
      <c r="I3" s="1464"/>
      <c r="J3" s="1464"/>
      <c r="K3" s="1464"/>
      <c r="L3" s="1464"/>
      <c r="M3" s="1464"/>
      <c r="N3" s="1464"/>
      <c r="O3" s="305"/>
      <c r="P3" s="305"/>
      <c r="Q3" s="305"/>
      <c r="R3" s="305"/>
      <c r="S3" s="305"/>
      <c r="T3" s="305"/>
    </row>
    <row r="4" spans="1:20" s="308" customFormat="1" ht="21.95" customHeight="1">
      <c r="A4" s="1460" t="s">
        <v>234</v>
      </c>
      <c r="B4" s="1460"/>
      <c r="C4" s="1460"/>
      <c r="D4" s="1460"/>
      <c r="E4" s="1460"/>
      <c r="F4" s="1460"/>
      <c r="G4" s="1460"/>
      <c r="H4" s="1460"/>
      <c r="I4" s="1460"/>
      <c r="J4" s="1460"/>
      <c r="K4" s="1460"/>
      <c r="L4" s="1460"/>
      <c r="M4" s="1460"/>
      <c r="N4" s="1460"/>
      <c r="O4" s="307"/>
      <c r="P4" s="307"/>
      <c r="Q4" s="307"/>
      <c r="R4" s="307"/>
      <c r="S4" s="307"/>
      <c r="T4" s="307"/>
    </row>
    <row r="5" spans="1:20" s="54" customFormat="1" ht="15.95" customHeight="1" thickBot="1">
      <c r="A5" s="53" t="s">
        <v>102</v>
      </c>
      <c r="H5" s="309"/>
      <c r="M5" s="1487" t="s">
        <v>235</v>
      </c>
      <c r="N5" s="1487"/>
      <c r="O5" s="310"/>
      <c r="P5" s="310"/>
      <c r="Q5" s="310"/>
      <c r="R5" s="310"/>
      <c r="S5" s="310"/>
      <c r="T5" s="310"/>
    </row>
    <row r="6" spans="1:20" s="4" customFormat="1" ht="18.600000000000001" customHeight="1">
      <c r="A6" s="234" t="s">
        <v>236</v>
      </c>
      <c r="B6" s="311"/>
      <c r="C6" s="1579" t="s">
        <v>237</v>
      </c>
      <c r="D6" s="1580"/>
      <c r="E6" s="1581"/>
      <c r="F6" s="1579" t="s">
        <v>238</v>
      </c>
      <c r="G6" s="1580"/>
      <c r="H6" s="1581"/>
      <c r="I6" s="1579" t="s">
        <v>239</v>
      </c>
      <c r="J6" s="1580"/>
      <c r="K6" s="1581"/>
      <c r="L6" s="1579" t="s">
        <v>240</v>
      </c>
      <c r="M6" s="1580"/>
      <c r="N6" s="1580"/>
      <c r="O6" s="150"/>
      <c r="P6" s="150"/>
      <c r="Q6" s="150"/>
      <c r="R6" s="150"/>
      <c r="S6" s="150"/>
      <c r="T6" s="150"/>
    </row>
    <row r="7" spans="1:20" s="4" customFormat="1" ht="19.149999999999999" customHeight="1">
      <c r="A7" s="312"/>
      <c r="B7" s="313"/>
      <c r="C7" s="314" t="s">
        <v>241</v>
      </c>
      <c r="D7" s="315" t="s">
        <v>242</v>
      </c>
      <c r="E7" s="314" t="s">
        <v>211</v>
      </c>
      <c r="F7" s="314" t="s">
        <v>241</v>
      </c>
      <c r="G7" s="315" t="s">
        <v>242</v>
      </c>
      <c r="H7" s="316" t="s">
        <v>211</v>
      </c>
      <c r="I7" s="314" t="s">
        <v>241</v>
      </c>
      <c r="J7" s="315" t="s">
        <v>242</v>
      </c>
      <c r="K7" s="316" t="s">
        <v>211</v>
      </c>
      <c r="L7" s="314" t="s">
        <v>241</v>
      </c>
      <c r="M7" s="315" t="s">
        <v>242</v>
      </c>
      <c r="N7" s="317" t="s">
        <v>211</v>
      </c>
      <c r="O7" s="150"/>
      <c r="P7" s="150"/>
      <c r="Q7" s="150"/>
      <c r="R7" s="150"/>
      <c r="S7" s="150"/>
      <c r="T7" s="150"/>
    </row>
    <row r="8" spans="1:20" s="4" customFormat="1" ht="19.149999999999999" customHeight="1">
      <c r="A8" s="252" t="s">
        <v>243</v>
      </c>
      <c r="B8" s="318"/>
      <c r="C8" s="319" t="s">
        <v>244</v>
      </c>
      <c r="D8" s="291" t="s">
        <v>245</v>
      </c>
      <c r="E8" s="320" t="s">
        <v>160</v>
      </c>
      <c r="F8" s="319" t="s">
        <v>187</v>
      </c>
      <c r="G8" s="254" t="s">
        <v>245</v>
      </c>
      <c r="H8" s="321" t="s">
        <v>160</v>
      </c>
      <c r="I8" s="319" t="s">
        <v>187</v>
      </c>
      <c r="J8" s="254" t="s">
        <v>245</v>
      </c>
      <c r="K8" s="321" t="s">
        <v>160</v>
      </c>
      <c r="L8" s="319" t="s">
        <v>187</v>
      </c>
      <c r="M8" s="254" t="s">
        <v>245</v>
      </c>
      <c r="N8" s="322" t="s">
        <v>160</v>
      </c>
      <c r="O8" s="150"/>
      <c r="P8" s="150"/>
      <c r="Q8" s="150"/>
      <c r="R8" s="150"/>
      <c r="S8" s="150"/>
      <c r="T8" s="150"/>
    </row>
    <row r="9" spans="1:20" s="4" customFormat="1" ht="3" customHeight="1">
      <c r="A9" s="261"/>
      <c r="B9" s="262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150"/>
      <c r="P9" s="150"/>
      <c r="Q9" s="150"/>
      <c r="R9" s="150"/>
      <c r="S9" s="150"/>
      <c r="T9" s="150"/>
    </row>
    <row r="10" spans="1:20" s="36" customFormat="1" ht="15" customHeight="1">
      <c r="A10" s="98">
        <v>2012</v>
      </c>
      <c r="B10" s="66"/>
      <c r="C10" s="323">
        <v>7</v>
      </c>
      <c r="D10" s="323">
        <v>3</v>
      </c>
      <c r="E10" s="323">
        <v>48</v>
      </c>
      <c r="F10" s="323">
        <v>93</v>
      </c>
      <c r="G10" s="323">
        <v>67</v>
      </c>
      <c r="H10" s="323">
        <v>72</v>
      </c>
      <c r="I10" s="323">
        <v>27</v>
      </c>
      <c r="J10" s="323">
        <v>46</v>
      </c>
      <c r="K10" s="323">
        <v>167</v>
      </c>
      <c r="L10" s="323">
        <v>0</v>
      </c>
      <c r="M10" s="323">
        <v>0</v>
      </c>
      <c r="N10" s="323">
        <v>0</v>
      </c>
      <c r="O10" s="216"/>
      <c r="P10" s="216"/>
      <c r="Q10" s="216"/>
      <c r="R10" s="216"/>
      <c r="S10" s="216"/>
      <c r="T10" s="216"/>
    </row>
    <row r="11" spans="1:20" s="4" customFormat="1" ht="15" customHeight="1">
      <c r="A11" s="98">
        <v>2013</v>
      </c>
      <c r="B11" s="66"/>
      <c r="C11" s="323">
        <v>6.5</v>
      </c>
      <c r="D11" s="323">
        <v>7.3</v>
      </c>
      <c r="E11" s="323">
        <v>112.9</v>
      </c>
      <c r="F11" s="323">
        <v>78.900000000000006</v>
      </c>
      <c r="G11" s="323">
        <v>94.8</v>
      </c>
      <c r="H11" s="323">
        <v>120.1</v>
      </c>
      <c r="I11" s="323">
        <v>27.3</v>
      </c>
      <c r="J11" s="323">
        <v>46.6</v>
      </c>
      <c r="K11" s="323">
        <v>170.5</v>
      </c>
      <c r="L11" s="323">
        <v>0</v>
      </c>
      <c r="M11" s="323">
        <v>0</v>
      </c>
      <c r="N11" s="323">
        <v>0</v>
      </c>
      <c r="O11" s="150"/>
      <c r="P11" s="150"/>
      <c r="Q11" s="150"/>
      <c r="R11" s="150"/>
      <c r="S11" s="150"/>
      <c r="T11" s="150"/>
    </row>
    <row r="12" spans="1:20" s="4" customFormat="1" ht="15" customHeight="1">
      <c r="A12" s="98">
        <v>2014</v>
      </c>
      <c r="B12" s="66"/>
      <c r="C12" s="323">
        <v>6</v>
      </c>
      <c r="D12" s="323">
        <v>7</v>
      </c>
      <c r="E12" s="323">
        <v>105</v>
      </c>
      <c r="F12" s="323">
        <v>75</v>
      </c>
      <c r="G12" s="323">
        <v>88</v>
      </c>
      <c r="H12" s="323">
        <v>101</v>
      </c>
      <c r="I12" s="323">
        <v>27</v>
      </c>
      <c r="J12" s="323">
        <v>46</v>
      </c>
      <c r="K12" s="323">
        <v>169</v>
      </c>
      <c r="L12" s="323">
        <v>0</v>
      </c>
      <c r="M12" s="323">
        <v>0</v>
      </c>
      <c r="N12" s="323">
        <v>0</v>
      </c>
      <c r="O12" s="150"/>
      <c r="P12" s="150"/>
      <c r="Q12" s="150"/>
      <c r="R12" s="150"/>
      <c r="S12" s="150"/>
      <c r="T12" s="150"/>
    </row>
    <row r="13" spans="1:20" s="4" customFormat="1" ht="15" customHeight="1">
      <c r="A13" s="98">
        <v>2015</v>
      </c>
      <c r="B13" s="66"/>
      <c r="C13" s="323">
        <v>5.0999999999999996</v>
      </c>
      <c r="D13" s="323">
        <v>2.6</v>
      </c>
      <c r="E13" s="323">
        <v>51</v>
      </c>
      <c r="F13" s="323">
        <v>78</v>
      </c>
      <c r="G13" s="323">
        <v>93.6</v>
      </c>
      <c r="H13" s="323">
        <v>120</v>
      </c>
      <c r="I13" s="323">
        <v>27</v>
      </c>
      <c r="J13" s="323">
        <v>44.01</v>
      </c>
      <c r="K13" s="323">
        <v>163</v>
      </c>
      <c r="L13" s="323">
        <v>0</v>
      </c>
      <c r="M13" s="323">
        <v>0</v>
      </c>
      <c r="N13" s="323">
        <v>0</v>
      </c>
      <c r="O13" s="150"/>
      <c r="P13" s="150"/>
      <c r="Q13" s="150"/>
      <c r="R13" s="150"/>
      <c r="S13" s="150"/>
      <c r="T13" s="150"/>
    </row>
    <row r="14" spans="1:20" s="4" customFormat="1" ht="15" customHeight="1">
      <c r="A14" s="98">
        <v>2016</v>
      </c>
      <c r="B14" s="66"/>
      <c r="C14" s="323">
        <v>5.2</v>
      </c>
      <c r="D14" s="323">
        <v>2.8</v>
      </c>
      <c r="E14" s="323">
        <v>41.7</v>
      </c>
      <c r="F14" s="323">
        <v>81</v>
      </c>
      <c r="G14" s="323">
        <v>66</v>
      </c>
      <c r="H14" s="323">
        <v>105.6</v>
      </c>
      <c r="I14" s="323">
        <v>26</v>
      </c>
      <c r="J14" s="323">
        <v>46</v>
      </c>
      <c r="K14" s="323">
        <v>167.9</v>
      </c>
      <c r="L14" s="323">
        <v>0</v>
      </c>
      <c r="M14" s="323">
        <v>0</v>
      </c>
      <c r="N14" s="323">
        <v>0</v>
      </c>
      <c r="O14" s="150"/>
      <c r="P14" s="150"/>
      <c r="Q14" s="150"/>
      <c r="R14" s="150"/>
      <c r="S14" s="150"/>
      <c r="T14" s="150"/>
    </row>
    <row r="15" spans="1:20" s="36" customFormat="1" ht="17.45" customHeight="1">
      <c r="A15" s="101">
        <v>2017</v>
      </c>
      <c r="B15" s="69"/>
      <c r="C15" s="324">
        <v>5.8</v>
      </c>
      <c r="D15" s="324">
        <v>2.5</v>
      </c>
      <c r="E15" s="324">
        <v>44.5</v>
      </c>
      <c r="F15" s="324">
        <v>86</v>
      </c>
      <c r="G15" s="324">
        <v>94.7</v>
      </c>
      <c r="H15" s="324">
        <v>110.2</v>
      </c>
      <c r="I15" s="324">
        <v>26</v>
      </c>
      <c r="J15" s="324">
        <v>43.3</v>
      </c>
      <c r="K15" s="324">
        <v>166.8</v>
      </c>
      <c r="L15" s="324">
        <v>0</v>
      </c>
      <c r="M15" s="324">
        <v>0</v>
      </c>
      <c r="N15" s="324">
        <v>0</v>
      </c>
      <c r="O15" s="216"/>
      <c r="P15" s="216"/>
      <c r="Q15" s="216"/>
      <c r="R15" s="216"/>
      <c r="S15" s="216"/>
      <c r="T15" s="216"/>
    </row>
    <row r="16" spans="1:20" s="4" customFormat="1" ht="3" customHeight="1" thickBot="1">
      <c r="A16" s="219"/>
      <c r="B16" s="325"/>
      <c r="C16" s="326"/>
      <c r="D16" s="326"/>
      <c r="E16" s="326"/>
      <c r="F16" s="326"/>
      <c r="G16" s="326"/>
      <c r="H16" s="326"/>
      <c r="I16" s="225"/>
      <c r="J16" s="225"/>
      <c r="K16" s="225"/>
      <c r="L16" s="225"/>
      <c r="M16" s="225"/>
      <c r="N16" s="275"/>
      <c r="O16" s="150"/>
      <c r="P16" s="150"/>
      <c r="Q16" s="150"/>
      <c r="R16" s="150"/>
      <c r="S16" s="150"/>
      <c r="T16" s="150"/>
    </row>
    <row r="17" spans="1:20" s="76" customFormat="1" ht="15" customHeight="1">
      <c r="A17" s="1384" t="s">
        <v>1611</v>
      </c>
      <c r="B17" s="107"/>
      <c r="H17" s="132"/>
      <c r="O17" s="327"/>
      <c r="P17" s="327"/>
      <c r="Q17" s="327"/>
      <c r="R17" s="327"/>
      <c r="S17" s="327"/>
      <c r="T17" s="327"/>
    </row>
    <row r="18" spans="1:20" ht="21" customHeight="1">
      <c r="A18" s="328"/>
      <c r="B18" s="328"/>
      <c r="O18" s="329"/>
      <c r="P18" s="329"/>
      <c r="Q18" s="329"/>
      <c r="R18" s="329"/>
      <c r="S18" s="329"/>
      <c r="T18" s="329"/>
    </row>
    <row r="19" spans="1:20" ht="21.95" customHeight="1">
      <c r="A19" s="1464" t="s">
        <v>246</v>
      </c>
      <c r="B19" s="1464"/>
      <c r="C19" s="1464"/>
      <c r="D19" s="1464"/>
      <c r="E19" s="1464"/>
      <c r="F19" s="1464"/>
      <c r="G19" s="1464"/>
      <c r="H19" s="1464"/>
      <c r="I19" s="1464"/>
      <c r="J19" s="1464"/>
      <c r="K19" s="1464"/>
      <c r="L19" s="1464"/>
      <c r="M19" s="1464"/>
      <c r="N19" s="1464"/>
      <c r="O19" s="329"/>
      <c r="P19" s="329"/>
      <c r="Q19" s="329"/>
      <c r="R19" s="329"/>
      <c r="S19" s="329"/>
      <c r="T19" s="329"/>
    </row>
    <row r="20" spans="1:20" ht="21.95" customHeight="1">
      <c r="A20" s="1460" t="s">
        <v>247</v>
      </c>
      <c r="B20" s="1460"/>
      <c r="C20" s="1460"/>
      <c r="D20" s="1460"/>
      <c r="E20" s="1460"/>
      <c r="F20" s="1460"/>
      <c r="G20" s="1460"/>
      <c r="H20" s="1460"/>
      <c r="I20" s="1460"/>
      <c r="J20" s="1460"/>
      <c r="K20" s="1460"/>
      <c r="L20" s="1460"/>
      <c r="M20" s="1460"/>
      <c r="N20" s="1460"/>
      <c r="O20" s="329"/>
      <c r="P20" s="329"/>
      <c r="Q20" s="329"/>
      <c r="R20" s="329"/>
      <c r="S20" s="329"/>
      <c r="T20" s="329"/>
    </row>
    <row r="21" spans="1:20" ht="15.95" customHeight="1" thickBot="1">
      <c r="A21" s="53" t="s">
        <v>102</v>
      </c>
      <c r="B21" s="54"/>
      <c r="C21" s="80"/>
      <c r="D21" s="80"/>
      <c r="E21" s="80"/>
      <c r="F21" s="80"/>
      <c r="G21" s="80"/>
      <c r="H21" s="80"/>
      <c r="I21" s="80"/>
      <c r="J21" s="330"/>
      <c r="K21" s="80"/>
      <c r="L21" s="1487" t="s">
        <v>235</v>
      </c>
      <c r="M21" s="1487"/>
      <c r="N21" s="1487"/>
      <c r="O21" s="329"/>
      <c r="P21" s="329"/>
      <c r="Q21" s="329"/>
      <c r="R21" s="329"/>
      <c r="S21" s="329"/>
      <c r="T21" s="329"/>
    </row>
    <row r="22" spans="1:20" ht="23.1" customHeight="1">
      <c r="A22" s="234" t="s">
        <v>236</v>
      </c>
      <c r="B22" s="331"/>
      <c r="C22" s="1579" t="s">
        <v>248</v>
      </c>
      <c r="D22" s="1580"/>
      <c r="E22" s="1581"/>
      <c r="F22" s="1579" t="s">
        <v>249</v>
      </c>
      <c r="G22" s="1580"/>
      <c r="H22" s="1581"/>
      <c r="I22" s="1579" t="s">
        <v>250</v>
      </c>
      <c r="J22" s="1580"/>
      <c r="K22" s="1581"/>
      <c r="L22" s="1582" t="s">
        <v>251</v>
      </c>
      <c r="M22" s="1582"/>
      <c r="N22" s="1582"/>
      <c r="O22" s="329"/>
      <c r="P22" s="329"/>
      <c r="Q22" s="329"/>
      <c r="R22" s="329"/>
      <c r="S22" s="329"/>
      <c r="T22" s="329"/>
    </row>
    <row r="23" spans="1:20" ht="23.1" customHeight="1">
      <c r="A23" s="332"/>
      <c r="B23" s="333"/>
      <c r="C23" s="1577" t="s">
        <v>252</v>
      </c>
      <c r="D23" s="1578"/>
      <c r="E23" s="334" t="s">
        <v>253</v>
      </c>
      <c r="F23" s="244" t="s">
        <v>252</v>
      </c>
      <c r="G23" s="332" t="s">
        <v>253</v>
      </c>
      <c r="H23" s="335" t="s">
        <v>211</v>
      </c>
      <c r="I23" s="244" t="s">
        <v>252</v>
      </c>
      <c r="J23" s="332" t="s">
        <v>253</v>
      </c>
      <c r="K23" s="335" t="s">
        <v>211</v>
      </c>
      <c r="L23" s="244" t="s">
        <v>252</v>
      </c>
      <c r="M23" s="332" t="s">
        <v>253</v>
      </c>
      <c r="N23" s="336" t="s">
        <v>211</v>
      </c>
      <c r="O23" s="329"/>
      <c r="P23" s="329"/>
      <c r="Q23" s="329"/>
      <c r="R23" s="329"/>
      <c r="S23" s="329"/>
      <c r="T23" s="329"/>
    </row>
    <row r="24" spans="1:20" ht="23.1" customHeight="1">
      <c r="A24" s="252" t="s">
        <v>243</v>
      </c>
      <c r="B24" s="318"/>
      <c r="C24" s="1557" t="s">
        <v>187</v>
      </c>
      <c r="D24" s="1566"/>
      <c r="E24" s="337" t="s">
        <v>245</v>
      </c>
      <c r="F24" s="319" t="s">
        <v>187</v>
      </c>
      <c r="G24" s="319" t="s">
        <v>245</v>
      </c>
      <c r="H24" s="320" t="s">
        <v>160</v>
      </c>
      <c r="I24" s="319" t="s">
        <v>187</v>
      </c>
      <c r="J24" s="319" t="s">
        <v>245</v>
      </c>
      <c r="K24" s="320" t="s">
        <v>160</v>
      </c>
      <c r="L24" s="319" t="s">
        <v>187</v>
      </c>
      <c r="M24" s="319" t="s">
        <v>245</v>
      </c>
      <c r="N24" s="338" t="s">
        <v>160</v>
      </c>
      <c r="O24" s="329"/>
      <c r="P24" s="329"/>
      <c r="Q24" s="329"/>
      <c r="R24" s="329"/>
      <c r="S24" s="329"/>
      <c r="T24" s="329"/>
    </row>
    <row r="25" spans="1:20" ht="3" customHeight="1">
      <c r="A25" s="261"/>
      <c r="B25" s="262"/>
      <c r="C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329"/>
      <c r="P25" s="329"/>
      <c r="Q25" s="329"/>
      <c r="R25" s="329"/>
      <c r="S25" s="329"/>
      <c r="T25" s="329"/>
    </row>
    <row r="26" spans="1:20" s="296" customFormat="1" ht="15" customHeight="1">
      <c r="A26" s="98">
        <v>2012</v>
      </c>
      <c r="B26" s="66"/>
      <c r="C26" s="1572">
        <v>207.2</v>
      </c>
      <c r="D26" s="1573"/>
      <c r="E26" s="193">
        <v>1896.3</v>
      </c>
      <c r="F26" s="193">
        <v>40.5</v>
      </c>
      <c r="G26" s="193">
        <v>422.7</v>
      </c>
      <c r="H26" s="193">
        <v>1161</v>
      </c>
      <c r="I26" s="193">
        <v>37</v>
      </c>
      <c r="J26" s="193">
        <v>410</v>
      </c>
      <c r="K26" s="193">
        <v>1132</v>
      </c>
      <c r="L26" s="193">
        <v>39.700000000000003</v>
      </c>
      <c r="M26" s="193">
        <v>440.7</v>
      </c>
      <c r="N26" s="193">
        <v>1124</v>
      </c>
      <c r="O26" s="339"/>
      <c r="P26" s="339"/>
      <c r="Q26" s="339"/>
      <c r="R26" s="339"/>
      <c r="S26" s="339"/>
      <c r="T26" s="339"/>
    </row>
    <row r="27" spans="1:20" s="296" customFormat="1" ht="15" customHeight="1">
      <c r="A27" s="98">
        <v>2013</v>
      </c>
      <c r="B27" s="66"/>
      <c r="C27" s="1572">
        <v>202.6</v>
      </c>
      <c r="D27" s="1573"/>
      <c r="E27" s="193">
        <v>1812.6</v>
      </c>
      <c r="F27" s="193">
        <v>41</v>
      </c>
      <c r="G27" s="193">
        <v>420</v>
      </c>
      <c r="H27" s="193">
        <v>1024.3</v>
      </c>
      <c r="I27" s="193">
        <v>37</v>
      </c>
      <c r="J27" s="193">
        <v>399</v>
      </c>
      <c r="K27" s="193">
        <v>1078.4000000000001</v>
      </c>
      <c r="L27" s="193">
        <v>40</v>
      </c>
      <c r="M27" s="193">
        <v>424</v>
      </c>
      <c r="N27" s="193">
        <v>1060</v>
      </c>
      <c r="O27" s="339"/>
      <c r="P27" s="339"/>
      <c r="Q27" s="339"/>
      <c r="R27" s="339"/>
      <c r="S27" s="339"/>
      <c r="T27" s="339"/>
    </row>
    <row r="28" spans="1:20" s="296" customFormat="1" ht="15" customHeight="1">
      <c r="A28" s="98">
        <v>2014</v>
      </c>
      <c r="B28" s="66"/>
      <c r="C28" s="1572">
        <v>208.8</v>
      </c>
      <c r="D28" s="1573"/>
      <c r="E28" s="626">
        <v>2053.1</v>
      </c>
      <c r="F28" s="626">
        <v>41.1</v>
      </c>
      <c r="G28" s="626">
        <v>429.5</v>
      </c>
      <c r="H28" s="626">
        <v>1045</v>
      </c>
      <c r="I28" s="626">
        <v>37</v>
      </c>
      <c r="J28" s="626">
        <v>363</v>
      </c>
      <c r="K28" s="626">
        <v>981</v>
      </c>
      <c r="L28" s="626">
        <v>40</v>
      </c>
      <c r="M28" s="626">
        <v>420</v>
      </c>
      <c r="N28" s="626">
        <v>1050</v>
      </c>
      <c r="O28" s="339"/>
      <c r="P28" s="339"/>
      <c r="Q28" s="339"/>
      <c r="R28" s="339"/>
      <c r="S28" s="339"/>
      <c r="T28" s="339"/>
    </row>
    <row r="29" spans="1:20" s="296" customFormat="1" ht="15" customHeight="1">
      <c r="A29" s="98">
        <v>2015</v>
      </c>
      <c r="B29" s="66"/>
      <c r="C29" s="1572">
        <v>210.6</v>
      </c>
      <c r="D29" s="1573"/>
      <c r="E29" s="1269">
        <v>2004.4</v>
      </c>
      <c r="F29" s="1269">
        <v>43.6</v>
      </c>
      <c r="G29" s="1269">
        <v>270.32</v>
      </c>
      <c r="H29" s="1269">
        <v>620</v>
      </c>
      <c r="I29" s="1269">
        <v>37</v>
      </c>
      <c r="J29" s="1269">
        <v>529.84</v>
      </c>
      <c r="K29" s="1269">
        <v>1432</v>
      </c>
      <c r="L29" s="1269">
        <v>40</v>
      </c>
      <c r="M29" s="1269">
        <v>378</v>
      </c>
      <c r="N29" s="1269">
        <v>945</v>
      </c>
      <c r="O29" s="339"/>
      <c r="P29" s="339"/>
      <c r="Q29" s="339"/>
      <c r="R29" s="339"/>
      <c r="S29" s="339"/>
      <c r="T29" s="339"/>
    </row>
    <row r="30" spans="1:20" s="296" customFormat="1" ht="15" customHeight="1">
      <c r="A30" s="98">
        <v>2016</v>
      </c>
      <c r="B30" s="66"/>
      <c r="C30" s="1572">
        <v>211</v>
      </c>
      <c r="D30" s="1573"/>
      <c r="E30" s="1342">
        <v>1997.4</v>
      </c>
      <c r="F30" s="1342">
        <v>45</v>
      </c>
      <c r="G30" s="1342">
        <v>430</v>
      </c>
      <c r="H30" s="1342">
        <v>1163</v>
      </c>
      <c r="I30" s="1342">
        <v>37</v>
      </c>
      <c r="J30" s="1342">
        <v>415</v>
      </c>
      <c r="K30" s="1342">
        <v>1210</v>
      </c>
      <c r="L30" s="1342">
        <v>40</v>
      </c>
      <c r="M30" s="1342">
        <v>411</v>
      </c>
      <c r="N30" s="1342">
        <v>1071</v>
      </c>
      <c r="O30" s="339"/>
      <c r="P30" s="339"/>
      <c r="Q30" s="339"/>
      <c r="R30" s="339"/>
      <c r="S30" s="339"/>
      <c r="T30" s="339"/>
    </row>
    <row r="31" spans="1:20" ht="18" customHeight="1">
      <c r="A31" s="101">
        <v>2017</v>
      </c>
      <c r="B31" s="69"/>
      <c r="C31" s="1574">
        <v>211.6</v>
      </c>
      <c r="D31" s="1575"/>
      <c r="E31" s="1373">
        <v>2225.6999999999998</v>
      </c>
      <c r="F31" s="1373">
        <v>44.6</v>
      </c>
      <c r="G31" s="1373">
        <v>545.4</v>
      </c>
      <c r="H31" s="1373">
        <v>1223</v>
      </c>
      <c r="I31" s="1373">
        <v>37</v>
      </c>
      <c r="J31" s="1373">
        <v>484.7</v>
      </c>
      <c r="K31" s="1373">
        <v>1310</v>
      </c>
      <c r="L31" s="1373">
        <v>40</v>
      </c>
      <c r="M31" s="1373">
        <v>420.8</v>
      </c>
      <c r="N31" s="1373">
        <v>1052</v>
      </c>
      <c r="O31" s="329"/>
      <c r="P31" s="329"/>
      <c r="Q31" s="329"/>
      <c r="R31" s="329"/>
      <c r="S31" s="329"/>
      <c r="T31" s="329"/>
    </row>
    <row r="32" spans="1:20" ht="3" customHeight="1" thickBot="1">
      <c r="A32" s="219"/>
      <c r="B32" s="325"/>
      <c r="C32" s="275"/>
      <c r="D32" s="275"/>
      <c r="E32" s="275"/>
      <c r="F32" s="275"/>
      <c r="G32" s="275"/>
      <c r="H32" s="275"/>
      <c r="I32" s="219"/>
      <c r="J32" s="219"/>
      <c r="K32" s="219"/>
      <c r="L32" s="219"/>
      <c r="M32" s="219"/>
      <c r="N32" s="340"/>
      <c r="O32" s="329"/>
      <c r="P32" s="329"/>
      <c r="Q32" s="329"/>
      <c r="R32" s="329"/>
      <c r="S32" s="329"/>
      <c r="T32" s="329"/>
    </row>
    <row r="33" spans="1:20" ht="10.9" customHeight="1">
      <c r="A33" s="150"/>
      <c r="B33" s="1076"/>
      <c r="C33" s="1076"/>
      <c r="D33" s="1076"/>
      <c r="E33" s="1076"/>
      <c r="F33" s="1076"/>
      <c r="G33" s="1076"/>
      <c r="H33" s="1076"/>
      <c r="I33" s="150"/>
      <c r="J33" s="150"/>
      <c r="K33" s="150"/>
      <c r="L33" s="150"/>
      <c r="M33" s="150"/>
      <c r="N33" s="1312"/>
      <c r="O33" s="1312"/>
      <c r="P33" s="1312"/>
      <c r="Q33" s="1312"/>
      <c r="R33" s="1312"/>
      <c r="S33" s="1312"/>
      <c r="T33" s="1312"/>
    </row>
    <row r="34" spans="1:20" ht="10.15" customHeight="1" thickBot="1">
      <c r="A34" s="1313"/>
      <c r="B34" s="1314"/>
      <c r="C34" s="1314"/>
      <c r="D34" s="1314"/>
      <c r="E34" s="1314"/>
      <c r="F34" s="1314"/>
      <c r="G34" s="1314"/>
      <c r="H34" s="1314"/>
      <c r="I34" s="1314"/>
      <c r="J34" s="1314"/>
      <c r="K34" s="1314"/>
      <c r="L34" s="1314"/>
      <c r="M34" s="1576"/>
      <c r="N34" s="1576"/>
      <c r="O34" s="329"/>
      <c r="P34" s="329"/>
      <c r="Q34" s="329"/>
      <c r="R34" s="329"/>
      <c r="S34" s="329"/>
      <c r="T34" s="329"/>
    </row>
    <row r="35" spans="1:20" ht="22.9" customHeight="1">
      <c r="A35" s="234" t="s">
        <v>236</v>
      </c>
      <c r="B35" s="331"/>
      <c r="C35" s="341" t="s">
        <v>254</v>
      </c>
      <c r="D35" s="341"/>
      <c r="E35" s="342"/>
      <c r="F35" s="341" t="s">
        <v>255</v>
      </c>
      <c r="G35" s="341"/>
      <c r="H35" s="342"/>
      <c r="I35" s="341" t="s">
        <v>256</v>
      </c>
      <c r="J35" s="341"/>
      <c r="K35" s="342"/>
      <c r="L35" s="341" t="s">
        <v>257</v>
      </c>
      <c r="M35" s="341"/>
      <c r="N35" s="341"/>
      <c r="O35" s="329"/>
      <c r="P35" s="329"/>
      <c r="Q35" s="329"/>
      <c r="R35" s="329"/>
      <c r="S35" s="329"/>
      <c r="T35" s="329"/>
    </row>
    <row r="36" spans="1:20" ht="23.1" customHeight="1">
      <c r="A36" s="332"/>
      <c r="B36" s="333"/>
      <c r="C36" s="244" t="s">
        <v>252</v>
      </c>
      <c r="D36" s="332" t="s">
        <v>253</v>
      </c>
      <c r="E36" s="248" t="s">
        <v>211</v>
      </c>
      <c r="F36" s="244" t="s">
        <v>252</v>
      </c>
      <c r="G36" s="332" t="s">
        <v>253</v>
      </c>
      <c r="H36" s="248" t="s">
        <v>211</v>
      </c>
      <c r="I36" s="244" t="s">
        <v>252</v>
      </c>
      <c r="J36" s="332" t="s">
        <v>253</v>
      </c>
      <c r="K36" s="248" t="s">
        <v>211</v>
      </c>
      <c r="L36" s="244" t="s">
        <v>252</v>
      </c>
      <c r="M36" s="332" t="s">
        <v>253</v>
      </c>
      <c r="N36" s="250" t="s">
        <v>211</v>
      </c>
      <c r="O36" s="329"/>
      <c r="P36" s="329"/>
      <c r="Q36" s="329"/>
      <c r="R36" s="329"/>
      <c r="S36" s="329"/>
      <c r="T36" s="329"/>
    </row>
    <row r="37" spans="1:20" ht="23.1" customHeight="1">
      <c r="A37" s="252" t="s">
        <v>243</v>
      </c>
      <c r="B37" s="318"/>
      <c r="C37" s="319" t="s">
        <v>187</v>
      </c>
      <c r="D37" s="343" t="s">
        <v>245</v>
      </c>
      <c r="E37" s="344" t="s">
        <v>160</v>
      </c>
      <c r="F37" s="319" t="s">
        <v>187</v>
      </c>
      <c r="G37" s="343" t="s">
        <v>245</v>
      </c>
      <c r="H37" s="344" t="s">
        <v>160</v>
      </c>
      <c r="I37" s="319" t="s">
        <v>187</v>
      </c>
      <c r="J37" s="343" t="s">
        <v>245</v>
      </c>
      <c r="K37" s="344" t="s">
        <v>160</v>
      </c>
      <c r="L37" s="319" t="s">
        <v>187</v>
      </c>
      <c r="M37" s="343" t="s">
        <v>245</v>
      </c>
      <c r="N37" s="345" t="s">
        <v>160</v>
      </c>
      <c r="O37" s="329"/>
      <c r="P37" s="329"/>
      <c r="Q37" s="329"/>
      <c r="R37" s="329"/>
      <c r="S37" s="329"/>
      <c r="T37" s="329"/>
    </row>
    <row r="38" spans="1:20" ht="3" customHeight="1">
      <c r="A38" s="261"/>
      <c r="B38" s="262"/>
      <c r="C38" s="25"/>
      <c r="D38" s="97"/>
      <c r="E38" s="97"/>
      <c r="F38" s="25"/>
      <c r="G38" s="97"/>
      <c r="H38" s="97"/>
      <c r="I38" s="25"/>
      <c r="J38" s="97"/>
      <c r="K38" s="97"/>
      <c r="L38" s="25"/>
      <c r="M38" s="97"/>
      <c r="N38" s="97"/>
      <c r="O38" s="329"/>
      <c r="P38" s="329"/>
      <c r="Q38" s="329"/>
      <c r="R38" s="329"/>
      <c r="S38" s="329"/>
      <c r="T38" s="329"/>
    </row>
    <row r="39" spans="1:20" s="296" customFormat="1" ht="15" customHeight="1">
      <c r="A39" s="98">
        <v>2012</v>
      </c>
      <c r="B39" s="66"/>
      <c r="C39" s="193">
        <v>18</v>
      </c>
      <c r="D39" s="193">
        <v>234.8</v>
      </c>
      <c r="E39" s="193">
        <v>1438.5</v>
      </c>
      <c r="F39" s="193">
        <v>31.1</v>
      </c>
      <c r="G39" s="193">
        <v>192.4</v>
      </c>
      <c r="H39" s="193">
        <v>795.5</v>
      </c>
      <c r="I39" s="193">
        <v>3.9</v>
      </c>
      <c r="J39" s="193">
        <v>39.5</v>
      </c>
      <c r="K39" s="193">
        <v>1013</v>
      </c>
      <c r="L39" s="193">
        <v>37</v>
      </c>
      <c r="M39" s="193">
        <v>156.19999999999999</v>
      </c>
      <c r="N39" s="193">
        <v>584.5</v>
      </c>
      <c r="O39" s="339"/>
      <c r="P39" s="339"/>
      <c r="Q39" s="339"/>
      <c r="R39" s="339"/>
      <c r="S39" s="339"/>
      <c r="T39" s="339"/>
    </row>
    <row r="40" spans="1:20" s="296" customFormat="1" ht="15" customHeight="1">
      <c r="A40" s="98">
        <v>2013</v>
      </c>
      <c r="B40" s="66"/>
      <c r="C40" s="193">
        <v>18</v>
      </c>
      <c r="D40" s="193">
        <v>227</v>
      </c>
      <c r="E40" s="193">
        <v>1261.0999999999999</v>
      </c>
      <c r="F40" s="193">
        <v>32</v>
      </c>
      <c r="G40" s="193">
        <v>174</v>
      </c>
      <c r="H40" s="193">
        <v>543.70000000000005</v>
      </c>
      <c r="I40" s="193">
        <v>4</v>
      </c>
      <c r="J40" s="193">
        <v>39</v>
      </c>
      <c r="K40" s="193">
        <v>975</v>
      </c>
      <c r="L40" s="193">
        <v>30.6</v>
      </c>
      <c r="M40" s="193">
        <v>138.6</v>
      </c>
      <c r="N40" s="193">
        <v>452.9</v>
      </c>
      <c r="O40" s="339"/>
      <c r="P40" s="339"/>
      <c r="Q40" s="339"/>
      <c r="R40" s="339"/>
      <c r="S40" s="339"/>
      <c r="T40" s="339"/>
    </row>
    <row r="41" spans="1:20" s="296" customFormat="1" ht="15" customHeight="1">
      <c r="A41" s="98">
        <v>2014</v>
      </c>
      <c r="B41" s="66"/>
      <c r="C41" s="626">
        <v>18.3</v>
      </c>
      <c r="D41" s="626">
        <v>275.39999999999998</v>
      </c>
      <c r="E41" s="626">
        <v>1505</v>
      </c>
      <c r="F41" s="626">
        <v>32</v>
      </c>
      <c r="G41" s="626">
        <v>347.5</v>
      </c>
      <c r="H41" s="626">
        <v>1086</v>
      </c>
      <c r="I41" s="626">
        <v>4</v>
      </c>
      <c r="J41" s="626">
        <v>36</v>
      </c>
      <c r="K41" s="626">
        <v>900</v>
      </c>
      <c r="L41" s="626">
        <v>36.4</v>
      </c>
      <c r="M41" s="626">
        <v>181.7</v>
      </c>
      <c r="N41" s="626">
        <v>499.1</v>
      </c>
      <c r="O41" s="339"/>
      <c r="P41" s="339"/>
      <c r="Q41" s="339"/>
      <c r="R41" s="339"/>
      <c r="S41" s="339"/>
      <c r="T41" s="339"/>
    </row>
    <row r="42" spans="1:20" s="296" customFormat="1" ht="15" customHeight="1">
      <c r="A42" s="98">
        <v>2015</v>
      </c>
      <c r="B42" s="66"/>
      <c r="C42" s="1269">
        <v>18</v>
      </c>
      <c r="D42" s="1269">
        <v>262.62</v>
      </c>
      <c r="E42" s="1269">
        <v>1459</v>
      </c>
      <c r="F42" s="1269">
        <v>32</v>
      </c>
      <c r="G42" s="1269">
        <v>362.88</v>
      </c>
      <c r="H42" s="1269">
        <v>1134</v>
      </c>
      <c r="I42" s="1269">
        <v>4</v>
      </c>
      <c r="J42" s="1269">
        <v>25.4</v>
      </c>
      <c r="K42" s="1269">
        <v>635</v>
      </c>
      <c r="L42" s="1269">
        <v>36</v>
      </c>
      <c r="M42" s="1269">
        <v>175.32</v>
      </c>
      <c r="N42" s="1269">
        <v>487</v>
      </c>
      <c r="O42" s="339"/>
      <c r="P42" s="339"/>
      <c r="Q42" s="339"/>
      <c r="R42" s="339"/>
      <c r="S42" s="339"/>
      <c r="T42" s="339"/>
    </row>
    <row r="43" spans="1:20" s="296" customFormat="1" ht="15" customHeight="1">
      <c r="A43" s="98">
        <v>2016</v>
      </c>
      <c r="B43" s="66"/>
      <c r="C43" s="1342">
        <v>18</v>
      </c>
      <c r="D43" s="1342">
        <v>246.1</v>
      </c>
      <c r="E43" s="1342">
        <v>1349</v>
      </c>
      <c r="F43" s="1342">
        <v>32</v>
      </c>
      <c r="G43" s="1342">
        <v>299.10000000000002</v>
      </c>
      <c r="H43" s="1342">
        <v>992.1</v>
      </c>
      <c r="I43" s="1342">
        <v>4</v>
      </c>
      <c r="J43" s="1342">
        <v>31.1</v>
      </c>
      <c r="K43" s="1342">
        <v>815</v>
      </c>
      <c r="L43" s="1342">
        <v>35</v>
      </c>
      <c r="M43" s="1342">
        <v>165.1</v>
      </c>
      <c r="N43" s="1342">
        <v>471</v>
      </c>
      <c r="O43" s="339"/>
      <c r="P43" s="339"/>
      <c r="Q43" s="339"/>
      <c r="R43" s="339"/>
      <c r="S43" s="339"/>
      <c r="T43" s="339"/>
    </row>
    <row r="44" spans="1:20" ht="19.149999999999999" customHeight="1">
      <c r="A44" s="101">
        <v>2017</v>
      </c>
      <c r="B44" s="69"/>
      <c r="C44" s="1373">
        <v>18</v>
      </c>
      <c r="D44" s="1373">
        <v>246</v>
      </c>
      <c r="E44" s="1373">
        <v>1367</v>
      </c>
      <c r="F44" s="1373">
        <v>32</v>
      </c>
      <c r="G44" s="1373">
        <v>325.39999999999998</v>
      </c>
      <c r="H44" s="1373">
        <v>1017</v>
      </c>
      <c r="I44" s="1373">
        <v>4</v>
      </c>
      <c r="J44" s="1373">
        <v>32.4</v>
      </c>
      <c r="K44" s="1373">
        <v>811</v>
      </c>
      <c r="L44" s="1373">
        <v>36</v>
      </c>
      <c r="M44" s="1373">
        <v>171</v>
      </c>
      <c r="N44" s="1373">
        <v>475</v>
      </c>
      <c r="O44" s="329"/>
      <c r="P44" s="329"/>
      <c r="Q44" s="329"/>
      <c r="R44" s="329"/>
      <c r="S44" s="329"/>
      <c r="T44" s="329"/>
    </row>
    <row r="45" spans="1:20" ht="3" customHeight="1" thickBot="1">
      <c r="A45" s="219"/>
      <c r="B45" s="325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329"/>
      <c r="P45" s="329"/>
      <c r="Q45" s="329"/>
      <c r="R45" s="329"/>
      <c r="S45" s="329"/>
      <c r="T45" s="329"/>
    </row>
    <row r="46" spans="1:20" ht="19.5" customHeight="1">
      <c r="A46" s="1386" t="s">
        <v>1612</v>
      </c>
      <c r="O46" s="329"/>
      <c r="P46" s="329"/>
      <c r="Q46" s="329"/>
      <c r="R46" s="329"/>
      <c r="S46" s="329"/>
      <c r="T46" s="329"/>
    </row>
    <row r="47" spans="1:20">
      <c r="O47" s="329"/>
      <c r="P47" s="329"/>
      <c r="Q47" s="329"/>
      <c r="R47" s="329"/>
      <c r="S47" s="329"/>
      <c r="T47" s="329"/>
    </row>
    <row r="48" spans="1:20">
      <c r="O48" s="329"/>
      <c r="P48" s="329"/>
      <c r="Q48" s="329"/>
      <c r="R48" s="329"/>
      <c r="S48" s="329"/>
      <c r="T48" s="329"/>
    </row>
    <row r="49" spans="15:20">
      <c r="O49" s="329"/>
      <c r="P49" s="329"/>
      <c r="Q49" s="329"/>
      <c r="R49" s="329"/>
      <c r="S49" s="329"/>
      <c r="T49" s="329"/>
    </row>
    <row r="50" spans="15:20">
      <c r="O50" s="329"/>
      <c r="P50" s="329"/>
      <c r="Q50" s="329"/>
      <c r="R50" s="329"/>
      <c r="S50" s="329"/>
      <c r="T50" s="329"/>
    </row>
  </sheetData>
  <mergeCells count="23">
    <mergeCell ref="A3:N3"/>
    <mergeCell ref="A4:N4"/>
    <mergeCell ref="M5:N5"/>
    <mergeCell ref="C6:E6"/>
    <mergeCell ref="F6:H6"/>
    <mergeCell ref="I6:K6"/>
    <mergeCell ref="L6:N6"/>
    <mergeCell ref="A19:N19"/>
    <mergeCell ref="A20:N20"/>
    <mergeCell ref="L21:N21"/>
    <mergeCell ref="C22:E22"/>
    <mergeCell ref="F22:H22"/>
    <mergeCell ref="I22:K22"/>
    <mergeCell ref="L22:N22"/>
    <mergeCell ref="C27:D27"/>
    <mergeCell ref="C31:D31"/>
    <mergeCell ref="M34:N34"/>
    <mergeCell ref="C23:D23"/>
    <mergeCell ref="C24:D24"/>
    <mergeCell ref="C26:D26"/>
    <mergeCell ref="C28:D28"/>
    <mergeCell ref="C29:D29"/>
    <mergeCell ref="C30:D30"/>
  </mergeCells>
  <phoneticPr fontId="4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35</vt:i4>
      </vt:variant>
      <vt:variant>
        <vt:lpstr>이름이 지정된 범위</vt:lpstr>
      </vt:variant>
      <vt:variant>
        <vt:i4>34</vt:i4>
      </vt:variant>
    </vt:vector>
  </HeadingPairs>
  <TitlesOfParts>
    <vt:vector size="69" baseType="lpstr">
      <vt:lpstr>1.농가및농가인구  2. 경지면적</vt:lpstr>
      <vt:lpstr>3.농업진흥지역지정</vt:lpstr>
      <vt:lpstr>4.한국농촌공사  5.수리답 및 경지정리 현황</vt:lpstr>
      <vt:lpstr>6.식량작물생산량(정곡), 6-1 미곡</vt:lpstr>
      <vt:lpstr>6-2.맥류</vt:lpstr>
      <vt:lpstr>6-3.잡곡</vt:lpstr>
      <vt:lpstr>6-4.두류  6-5 서류</vt:lpstr>
      <vt:lpstr>7.채소류생산량</vt:lpstr>
      <vt:lpstr>8.특용작물생산량0 9.과실류생산량</vt:lpstr>
      <vt:lpstr>10.공공비축미곡 매입실적</vt:lpstr>
      <vt:lpstr>11.양곡창고  12. 가공공장</vt:lpstr>
      <vt:lpstr>13.농업협동조합0</vt:lpstr>
      <vt:lpstr>14.농업용 기계</vt:lpstr>
      <vt:lpstr>15. 비료공급</vt:lpstr>
      <vt:lpstr>16.농업용지하수, 17.가축사육</vt:lpstr>
      <vt:lpstr>18.가축전염병발생</vt:lpstr>
      <vt:lpstr>19.가축전염병예방주사실적</vt:lpstr>
      <vt:lpstr>20.수의사현황, 21.도축검사</vt:lpstr>
      <vt:lpstr>22. 축산물 위생관계업소</vt:lpstr>
      <vt:lpstr>23.소유별임야면적</vt:lpstr>
      <vt:lpstr>24.임상별산림면적, 25.임상별임목축적</vt:lpstr>
      <vt:lpstr>26.임산물생산량, 27.임목벌채 허가(신고)</vt:lpstr>
      <vt:lpstr>28.사방사업, 29.조림</vt:lpstr>
      <vt:lpstr>30.산림피해</vt:lpstr>
      <vt:lpstr>산림의 타용도전용허가</vt:lpstr>
      <vt:lpstr>33.병해충및방제  34.토석채취</vt:lpstr>
      <vt:lpstr>35.35-1.어가및어가인구</vt:lpstr>
      <vt:lpstr>36.어선보유0</vt:lpstr>
      <vt:lpstr>37.어항시설0</vt:lpstr>
      <vt:lpstr>38.어업권  39.어선어업허가 및 신고현황 </vt:lpstr>
      <vt:lpstr>39.어선어업허가 및 신고현황(속)</vt:lpstr>
      <vt:lpstr>40.수산물어획고</vt:lpstr>
      <vt:lpstr>41.수산물가공품생산고,42.수협</vt:lpstr>
      <vt:lpstr>43.친환경농산물인증현황44.귀농현황</vt:lpstr>
      <vt:lpstr>45.화훼류 재배현황</vt:lpstr>
      <vt:lpstr>'1.농가및농가인구  2. 경지면적'!Print_Area</vt:lpstr>
      <vt:lpstr>'10.공공비축미곡 매입실적'!Print_Area</vt:lpstr>
      <vt:lpstr>'11.양곡창고  12. 가공공장'!Print_Area</vt:lpstr>
      <vt:lpstr>'13.농업협동조합0'!Print_Area</vt:lpstr>
      <vt:lpstr>'14.농업용 기계'!Print_Area</vt:lpstr>
      <vt:lpstr>'15. 비료공급'!Print_Area</vt:lpstr>
      <vt:lpstr>'16.농업용지하수, 17.가축사육'!Print_Area</vt:lpstr>
      <vt:lpstr>'18.가축전염병발생'!Print_Area</vt:lpstr>
      <vt:lpstr>'19.가축전염병예방주사실적'!Print_Area</vt:lpstr>
      <vt:lpstr>'20.수의사현황, 21.도축검사'!Print_Area</vt:lpstr>
      <vt:lpstr>'22. 축산물 위생관계업소'!Print_Area</vt:lpstr>
      <vt:lpstr>'24.임상별산림면적, 25.임상별임목축적'!Print_Area</vt:lpstr>
      <vt:lpstr>'26.임산물생산량, 27.임목벌채 허가(신고)'!Print_Area</vt:lpstr>
      <vt:lpstr>'28.사방사업, 29.조림'!Print_Area</vt:lpstr>
      <vt:lpstr>'3.농업진흥지역지정'!Print_Area</vt:lpstr>
      <vt:lpstr>'30.산림피해'!Print_Area</vt:lpstr>
      <vt:lpstr>'33.병해충및방제  34.토석채취'!Print_Area</vt:lpstr>
      <vt:lpstr>'35.35-1.어가및어가인구'!Print_Area</vt:lpstr>
      <vt:lpstr>'36.어선보유0'!Print_Area</vt:lpstr>
      <vt:lpstr>'37.어항시설0'!Print_Area</vt:lpstr>
      <vt:lpstr>'38.어업권  39.어선어업허가 및 신고현황 '!Print_Area</vt:lpstr>
      <vt:lpstr>'39.어선어업허가 및 신고현황(속)'!Print_Area</vt:lpstr>
      <vt:lpstr>'4.한국농촌공사  5.수리답 및 경지정리 현황'!Print_Area</vt:lpstr>
      <vt:lpstr>'40.수산물어획고'!Print_Area</vt:lpstr>
      <vt:lpstr>'41.수산물가공품생산고,42.수협'!Print_Area</vt:lpstr>
      <vt:lpstr>'43.친환경농산물인증현황44.귀농현황'!Print_Area</vt:lpstr>
      <vt:lpstr>'45.화훼류 재배현황'!Print_Area</vt:lpstr>
      <vt:lpstr>'6.식량작물생산량(정곡), 6-1 미곡'!Print_Area</vt:lpstr>
      <vt:lpstr>'6-2.맥류'!Print_Area</vt:lpstr>
      <vt:lpstr>'6-3.잡곡'!Print_Area</vt:lpstr>
      <vt:lpstr>'6-4.두류  6-5 서류'!Print_Area</vt:lpstr>
      <vt:lpstr>'7.채소류생산량'!Print_Area</vt:lpstr>
      <vt:lpstr>'8.특용작물생산량0 9.과실류생산량'!Print_Area</vt:lpstr>
      <vt:lpstr>'산림의 타용도전용허가'!Print_Area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Enduser</dc:creator>
  <cp:lastModifiedBy>user</cp:lastModifiedBy>
  <cp:lastPrinted>2017-03-03T07:18:29Z</cp:lastPrinted>
  <dcterms:created xsi:type="dcterms:W3CDTF">2017-03-03T01:14:04Z</dcterms:created>
  <dcterms:modified xsi:type="dcterms:W3CDTF">2019-06-08T01:04:45Z</dcterms:modified>
</cp:coreProperties>
</file>