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통계\통계조사\통계연보\2019\2019 강릉시통계연보\발간작업\최종발간\2019 통계연보 게시용 엑셀\"/>
    </mc:Choice>
  </mc:AlternateContent>
  <bookViews>
    <workbookView xWindow="-120" yWindow="-120" windowWidth="29040" windowHeight="15840" tabRatio="855" firstSheet="10" activeTab="22"/>
  </bookViews>
  <sheets>
    <sheet name="1.주택현황및보급률" sheetId="19" r:id="rId1"/>
    <sheet name="2.주택소유현황(신규)" sheetId="32" r:id="rId2"/>
    <sheet name="3.건축연도별주택" sheetId="20" r:id="rId3"/>
    <sheet name="4.연면적별주택" sheetId="33" r:id="rId4"/>
    <sheet name="5.건축허가" sheetId="34" r:id="rId5"/>
    <sheet name="Ⅹ-6,7(2)" sheetId="21" state="hidden" r:id="rId6"/>
    <sheet name="6.아파트건립" sheetId="35" r:id="rId7"/>
    <sheet name="8.주택재개발사업" sheetId="22" state="hidden" r:id="rId8"/>
    <sheet name="7.주택가격지수" sheetId="36" r:id="rId9"/>
    <sheet name="10.토지거래허가" sheetId="37" state="hidden" r:id="rId10"/>
    <sheet name="8.지가변동률" sheetId="24" r:id="rId11"/>
    <sheet name="9.토지거래현황" sheetId="6" r:id="rId12"/>
    <sheet name="10.용도지역" sheetId="7" r:id="rId13"/>
    <sheet name="11.용도지구" sheetId="25" r:id="rId14"/>
    <sheet name="15.개발제한구역" sheetId="31" state="hidden" r:id="rId15"/>
    <sheet name="12.공원" sheetId="17" r:id="rId16"/>
    <sheet name="13.하천" sheetId="27" r:id="rId17"/>
    <sheet name="14.하천부지점용" sheetId="40" r:id="rId18"/>
    <sheet name="19.댐현황" sheetId="28" state="hidden" r:id="rId19"/>
    <sheet name="15.도로" sheetId="41" r:id="rId20"/>
    <sheet name="20-1.폭원별도로현황" sheetId="29" state="hidden" r:id="rId21"/>
    <sheet name="16.도로시설물" sheetId="42" r:id="rId22"/>
    <sheet name="17.교량" sheetId="30" r:id="rId23"/>
    <sheet name="18.건설장비" sheetId="43" r:id="rId24"/>
  </sheets>
  <definedNames>
    <definedName name="_xlnm.Print_Area" localSheetId="0">'1.주택현황및보급률'!$A$1:$J$18</definedName>
    <definedName name="_xlnm.Print_Area" localSheetId="13">'11.용도지구'!$A$1:$AB$33</definedName>
    <definedName name="_xlnm.Print_Area" localSheetId="15">'12.공원'!$A$1:$O$31</definedName>
    <definedName name="_xlnm.Print_Area" localSheetId="17">'14.하천부지점용'!$A$1:$F$36</definedName>
    <definedName name="_xlnm.Print_Area" localSheetId="19">'15.도로'!$A$1:$N$26</definedName>
    <definedName name="_xlnm.Print_Area" localSheetId="21">'16.도로시설물'!$A$1:$P$27</definedName>
    <definedName name="_xlnm.Print_Area" localSheetId="22">'17.교량'!$A$1:$G$26</definedName>
    <definedName name="_xlnm.Print_Area" localSheetId="23">'18.건설장비'!$A$1:$K$35</definedName>
    <definedName name="_xlnm.Print_Area" localSheetId="1">'2.주택소유현황(신규)'!$A$1:$E$37</definedName>
    <definedName name="_xlnm.Print_Area" localSheetId="20">'20-1.폭원별도로현황'!$A$1:$G$13</definedName>
    <definedName name="_xlnm.Print_Area" localSheetId="4">'5.건축허가'!$A$1:$AL$35</definedName>
    <definedName name="_xlnm.Print_Area" localSheetId="8">'7.주택가격지수'!$A$1:$E$15</definedName>
    <definedName name="_xlnm.Print_Area" localSheetId="10">'8.지가변동률'!$A$1:$K$29</definedName>
    <definedName name="_xlnm.Print_Area" localSheetId="11">'9.토지거래현황'!$A$1:$T$31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18" i="25" l="1"/>
  <c r="Y13" i="25"/>
  <c r="AI19" i="34"/>
  <c r="AH19" i="34"/>
  <c r="AG19" i="34"/>
  <c r="AF19" i="34"/>
  <c r="AE19" i="34"/>
  <c r="AD19" i="34"/>
  <c r="AC19" i="34"/>
  <c r="AB19" i="34"/>
  <c r="AA19" i="34"/>
  <c r="Z19" i="34"/>
  <c r="Y19" i="34"/>
  <c r="X19" i="34"/>
  <c r="W19" i="34"/>
  <c r="V19" i="34"/>
  <c r="AI18" i="34"/>
  <c r="AH18" i="34"/>
  <c r="AG18" i="34"/>
  <c r="AF18" i="34"/>
  <c r="AE18" i="34"/>
  <c r="AD18" i="34"/>
  <c r="AC18" i="34"/>
  <c r="AB18" i="34"/>
  <c r="AA18" i="34"/>
  <c r="Z18" i="34"/>
  <c r="Y18" i="34"/>
  <c r="X18" i="34"/>
  <c r="W18" i="34"/>
  <c r="V18" i="34"/>
  <c r="P19" i="34"/>
  <c r="O19" i="34"/>
  <c r="N19" i="34"/>
  <c r="M19" i="34"/>
  <c r="L19" i="34"/>
  <c r="K19" i="34"/>
  <c r="J19" i="34"/>
  <c r="I19" i="34"/>
  <c r="H19" i="34"/>
  <c r="G19" i="34"/>
  <c r="F19" i="34"/>
  <c r="E19" i="34"/>
  <c r="D19" i="34"/>
  <c r="C19" i="34"/>
  <c r="P18" i="34"/>
  <c r="O18" i="34"/>
  <c r="N18" i="34"/>
  <c r="M18" i="34"/>
  <c r="L18" i="34"/>
  <c r="K18" i="34"/>
  <c r="J18" i="34"/>
  <c r="I18" i="34"/>
  <c r="H18" i="34"/>
  <c r="G18" i="34"/>
  <c r="F18" i="34"/>
  <c r="E18" i="34"/>
  <c r="D18" i="34"/>
  <c r="C18" i="34"/>
  <c r="G18" i="25" l="1"/>
  <c r="S18" i="25"/>
  <c r="G32" i="25"/>
  <c r="M32" i="25"/>
  <c r="L32" i="25"/>
  <c r="F32" i="25"/>
  <c r="R18" i="25"/>
  <c r="F18" i="25"/>
  <c r="X18" i="25"/>
  <c r="Y14" i="25" l="1"/>
  <c r="Y15" i="25"/>
  <c r="Y16" i="25"/>
  <c r="Y17" i="25"/>
  <c r="X14" i="25"/>
  <c r="X15" i="25"/>
  <c r="X16" i="25"/>
  <c r="X17" i="25"/>
  <c r="X13" i="25"/>
  <c r="B14" i="41" l="1"/>
  <c r="C25" i="41"/>
  <c r="I25" i="41"/>
  <c r="C13" i="25"/>
  <c r="C14" i="25"/>
  <c r="C15" i="25"/>
  <c r="C16" i="25"/>
  <c r="C17" i="25"/>
  <c r="C18" i="25"/>
  <c r="J21" i="41" l="1"/>
  <c r="J22" i="41"/>
  <c r="J23" i="41"/>
  <c r="J24" i="41"/>
  <c r="J20" i="41"/>
  <c r="C12" i="30"/>
  <c r="B12" i="30"/>
</calcChain>
</file>

<file path=xl/sharedStrings.xml><?xml version="1.0" encoding="utf-8"?>
<sst xmlns="http://schemas.openxmlformats.org/spreadsheetml/2006/main" count="1637" uniqueCount="923">
  <si>
    <t>Unit : number, m</t>
  </si>
  <si>
    <t>Unit : house</t>
  </si>
  <si>
    <t>단위 : 동수, ㎡</t>
  </si>
  <si>
    <t>Unit : building, ㎡</t>
  </si>
  <si>
    <t>주거용
Dwelling</t>
  </si>
  <si>
    <t>상업용
Commercial</t>
  </si>
  <si>
    <t>공공용
Public</t>
  </si>
  <si>
    <t>연면적
Gross coverage</t>
  </si>
  <si>
    <t>Source : Metropolitan City and Province</t>
  </si>
  <si>
    <t>불 허 가 내 용   Non-permitted contents</t>
  </si>
  <si>
    <t>Unit : case, 1,000㎡</t>
  </si>
  <si>
    <t>Unit : km</t>
  </si>
  <si>
    <t>단위 : m, 백만톤</t>
  </si>
  <si>
    <t>Unit : m, million ton</t>
  </si>
  <si>
    <t>단위 : m</t>
  </si>
  <si>
    <t>Unit : m</t>
  </si>
  <si>
    <t>도     로 (폭원별) Roads (by size)</t>
    <phoneticPr fontId="2" type="noConversion"/>
  </si>
  <si>
    <t xml:space="preserve"> 주 : 도로연장 기준</t>
    <phoneticPr fontId="2" type="noConversion"/>
  </si>
  <si>
    <t>수   량 
Number of dam(s)</t>
    <phoneticPr fontId="2" type="noConversion"/>
  </si>
  <si>
    <t>높   이 
Height of dams</t>
    <phoneticPr fontId="2" type="noConversion"/>
  </si>
  <si>
    <t>길   이
Length of dams</t>
    <phoneticPr fontId="2" type="noConversion"/>
  </si>
  <si>
    <t xml:space="preserve">총  저  수  량
Gross storage </t>
    <phoneticPr fontId="2" type="noConversion"/>
  </si>
  <si>
    <t>만 수 면 적 (㎢)
Maximum reservoir area</t>
    <phoneticPr fontId="2" type="noConversion"/>
  </si>
  <si>
    <t xml:space="preserve"> 자료 : 시‧도</t>
    <phoneticPr fontId="2" type="noConversion"/>
  </si>
  <si>
    <t>건 축 물(동수)   Number of Buildings</t>
    <phoneticPr fontId="2" type="noConversion"/>
  </si>
  <si>
    <t>도로 및
상하수도 등
공공용 시설
Public
facilities</t>
    <phoneticPr fontId="2" type="noConversion"/>
  </si>
  <si>
    <t>농림수산업용
시  설
Agriculture, forestry and fishing facilities</t>
    <phoneticPr fontId="2" type="noConversion"/>
  </si>
  <si>
    <t>주택 및
근린생활시설
House &amp; neighboring convenience facilities</t>
    <phoneticPr fontId="2" type="noConversion"/>
  </si>
  <si>
    <t>주민공동
이용 시설
Common use facilities for residents</t>
    <phoneticPr fontId="2" type="noConversion"/>
  </si>
  <si>
    <t>실외체육시설
Outdoor
sports
facilities</t>
    <phoneticPr fontId="2" type="noConversion"/>
  </si>
  <si>
    <t>도시민의
여가활용시설
Citizen's Leisure facilities</t>
    <phoneticPr fontId="2" type="noConversion"/>
  </si>
  <si>
    <t>국방군사에
관한 시설
National defense
&amp;military facilities</t>
    <phoneticPr fontId="2" type="noConversion"/>
  </si>
  <si>
    <t>학교 및
전기공급시설 등 공익시설
Public beneficial facilities</t>
    <phoneticPr fontId="2" type="noConversion"/>
  </si>
  <si>
    <r>
      <t>기  타</t>
    </r>
    <r>
      <rPr>
        <vertAlign val="superscript"/>
        <sz val="9"/>
        <rFont val="굴림"/>
        <family val="3"/>
        <charset val="129"/>
      </rPr>
      <t>2)</t>
    </r>
    <r>
      <rPr>
        <sz val="9"/>
        <rFont val="굴림"/>
        <family val="3"/>
        <charset val="129"/>
      </rPr>
      <t xml:space="preserve">
Others</t>
    </r>
    <phoneticPr fontId="2" type="noConversion"/>
  </si>
  <si>
    <t>연     별</t>
    <phoneticPr fontId="2" type="noConversion"/>
  </si>
  <si>
    <t xml:space="preserve"> 주 : 1) 잡종지 포함  2) 무허가건물 포함</t>
    <phoneticPr fontId="2" type="noConversion"/>
  </si>
  <si>
    <t>연  별</t>
    <phoneticPr fontId="2" type="noConversion"/>
  </si>
  <si>
    <r>
      <t>기타</t>
    </r>
    <r>
      <rPr>
        <vertAlign val="superscript"/>
        <sz val="9"/>
        <rFont val="굴림"/>
        <family val="3"/>
        <charset val="129"/>
      </rPr>
      <t>1)</t>
    </r>
    <r>
      <rPr>
        <sz val="9"/>
        <rFont val="굴림"/>
        <family val="3"/>
        <charset val="129"/>
      </rPr>
      <t xml:space="preserve">
Others</t>
    </r>
    <phoneticPr fontId="2" type="noConversion"/>
  </si>
  <si>
    <t>현   황   Status</t>
    <phoneticPr fontId="2" type="noConversion"/>
  </si>
  <si>
    <t>면   적(㎢)   Area</t>
    <phoneticPr fontId="2" type="noConversion"/>
  </si>
  <si>
    <t>읍면동수
No. of Eup,
Myeon and Dong</t>
    <phoneticPr fontId="2" type="noConversion"/>
  </si>
  <si>
    <t>가구
Households</t>
    <phoneticPr fontId="2" type="noConversion"/>
  </si>
  <si>
    <t>대지
Building land</t>
    <phoneticPr fontId="2" type="noConversion"/>
  </si>
  <si>
    <t>임야
Forest field</t>
    <phoneticPr fontId="2" type="noConversion"/>
  </si>
  <si>
    <t>전
Dry paddy</t>
    <phoneticPr fontId="2" type="noConversion"/>
  </si>
  <si>
    <t>답
Rice paddy</t>
    <phoneticPr fontId="2" type="noConversion"/>
  </si>
  <si>
    <t>Source : Korea Appraisal Board</t>
    <phoneticPr fontId="2" type="noConversion"/>
  </si>
  <si>
    <t>합   계
Total</t>
    <phoneticPr fontId="2" type="noConversion"/>
  </si>
  <si>
    <t>농수산용
Farming and Fishery</t>
    <phoneticPr fontId="6" type="noConversion"/>
  </si>
  <si>
    <t>공업용
Factory</t>
    <phoneticPr fontId="6" type="noConversion"/>
  </si>
  <si>
    <t>교육/사회용
Educational
and Social</t>
    <phoneticPr fontId="6" type="noConversion"/>
  </si>
  <si>
    <t>기타
Others</t>
    <phoneticPr fontId="6" type="noConversion"/>
  </si>
  <si>
    <t>동수
No. of
building</t>
    <phoneticPr fontId="2" type="noConversion"/>
  </si>
  <si>
    <t>인구   Population</t>
    <phoneticPr fontId="2" type="noConversion"/>
  </si>
  <si>
    <t>남
Male</t>
    <phoneticPr fontId="2" type="noConversion"/>
  </si>
  <si>
    <t>여
Female</t>
    <phoneticPr fontId="2" type="noConversion"/>
  </si>
  <si>
    <t>구역수
An area</t>
    <phoneticPr fontId="2" type="noConversion"/>
  </si>
  <si>
    <t>시행면적
Enforcement area</t>
    <phoneticPr fontId="2" type="noConversion"/>
  </si>
  <si>
    <t>정비건축물
(동)
Service architecture</t>
    <phoneticPr fontId="2" type="noConversion"/>
  </si>
  <si>
    <t>건립가구
Building a household</t>
    <phoneticPr fontId="2" type="noConversion"/>
  </si>
  <si>
    <t>미 시 행 Defer construction</t>
    <phoneticPr fontId="2" type="noConversion"/>
  </si>
  <si>
    <t>시 행 중  Under construction</t>
    <phoneticPr fontId="2" type="noConversion"/>
  </si>
  <si>
    <t>완     료 Completed</t>
    <phoneticPr fontId="2" type="noConversion"/>
  </si>
  <si>
    <t>단위 : 개, 가구수, 명</t>
    <phoneticPr fontId="2" type="noConversion"/>
  </si>
  <si>
    <t>Unit : each, household, Person</t>
    <phoneticPr fontId="2" type="noConversion"/>
  </si>
  <si>
    <t>Unit : building, house</t>
    <phoneticPr fontId="2" type="noConversion"/>
  </si>
  <si>
    <t>Unit : number, household, ㎡</t>
    <phoneticPr fontId="2" type="noConversion"/>
  </si>
  <si>
    <t>Source : Ministry of Land Infrstructure and Transport</t>
    <phoneticPr fontId="2" type="noConversion"/>
  </si>
  <si>
    <t>동수
No. of
building</t>
  </si>
  <si>
    <t>Unit : each</t>
    <phoneticPr fontId="2" type="noConversion"/>
  </si>
  <si>
    <t>Unit : 2017.11=100.0</t>
    <phoneticPr fontId="2" type="noConversion"/>
  </si>
  <si>
    <t>합  계 
Total</t>
    <phoneticPr fontId="5" type="noConversion"/>
  </si>
  <si>
    <t>허  가 
Permit</t>
    <phoneticPr fontId="5" type="noConversion"/>
  </si>
  <si>
    <t>계  Sub-total</t>
    <phoneticPr fontId="5" type="noConversion"/>
  </si>
  <si>
    <t>이용목적   Land use</t>
    <phoneticPr fontId="5" type="noConversion"/>
  </si>
  <si>
    <t>기  타   Others</t>
    <phoneticPr fontId="5" type="noConversion"/>
  </si>
  <si>
    <t>면 적
Area</t>
    <phoneticPr fontId="5" type="noConversion"/>
  </si>
  <si>
    <t>연    별</t>
    <phoneticPr fontId="2" type="noConversion"/>
  </si>
  <si>
    <t>Unit : %</t>
    <phoneticPr fontId="2" type="noConversion"/>
  </si>
  <si>
    <t xml:space="preserve"> 자료 : 부동산거래현황 한국감정원 거래정보연구부, www.r-one.co.kr</t>
    <phoneticPr fontId="2" type="noConversion"/>
  </si>
  <si>
    <t>단위 : 개수, 가구, ㎡</t>
    <phoneticPr fontId="2" type="noConversion"/>
  </si>
  <si>
    <t>단위 : 필지, 천㎡</t>
    <phoneticPr fontId="2" type="noConversion"/>
  </si>
  <si>
    <t>필 지
Cases</t>
    <phoneticPr fontId="2" type="noConversion"/>
  </si>
  <si>
    <t>연      별
시군구별</t>
  </si>
  <si>
    <t xml:space="preserve"> 자료 : 「건축허가 및 착공통계」 국토교통부 건축정책과</t>
    <phoneticPr fontId="2" type="noConversion"/>
  </si>
  <si>
    <t>Source : Ministry of Environment</t>
  </si>
  <si>
    <t>Unit : households, house</t>
  </si>
  <si>
    <r>
      <t xml:space="preserve"> 자료 : 시‧도</t>
    </r>
    <r>
      <rPr>
        <b/>
        <sz val="10"/>
        <rFont val="HY중고딕"/>
        <family val="1"/>
        <charset val="129"/>
      </rPr>
      <t xml:space="preserve">      ※시도관리</t>
    </r>
    <phoneticPr fontId="2" type="noConversion"/>
  </si>
  <si>
    <t xml:space="preserve"> 주 : 1) 완료 : 당해연도에 공사 완료된 지구. ( )는 누계이며 구역변경 및 사업계획변경 등으로 조정된 숫자라 실제 누계와 일치하지 않음
       2) 시행중 : 당해연도에 사업시행인가 또는 관리처분 계획 인가된 지구. ( )는 당해연도 인가를 포함. 기 인가되어 시행중인 지구</t>
    <phoneticPr fontId="2" type="noConversion"/>
  </si>
  <si>
    <r>
      <t xml:space="preserve"> 자료 : 「수자원 현황」 환경부 수자원정책과   </t>
    </r>
    <r>
      <rPr>
        <b/>
        <sz val="9"/>
        <rFont val="HY중고딕"/>
        <family val="1"/>
        <charset val="129"/>
      </rPr>
      <t>※시도관리</t>
    </r>
    <phoneticPr fontId="2" type="noConversion"/>
  </si>
  <si>
    <r>
      <t xml:space="preserve"> 자료 : 시․도     </t>
    </r>
    <r>
      <rPr>
        <b/>
        <sz val="10"/>
        <rFont val="HY중고딕"/>
        <family val="1"/>
        <charset val="129"/>
      </rPr>
      <t xml:space="preserve"> ※시도관리</t>
    </r>
    <phoneticPr fontId="2" type="noConversion"/>
  </si>
  <si>
    <t>6. 시·군·구별 건축허가  Building Construction Permits by Si·Gun·Gu</t>
    <phoneticPr fontId="2" type="noConversion"/>
  </si>
  <si>
    <t>8. 주택 재개발사업  Housing Redevelopment</t>
    <phoneticPr fontId="2" type="noConversion"/>
  </si>
  <si>
    <t>10. 토지거래 허가  Permits for Land Transactions</t>
    <phoneticPr fontId="2" type="noConversion"/>
  </si>
  <si>
    <t>15. 개발제한구역 Restricted Development Areas</t>
    <phoneticPr fontId="2" type="noConversion"/>
  </si>
  <si>
    <t>19. 댐현황  Dams</t>
    <phoneticPr fontId="2" type="noConversion"/>
  </si>
  <si>
    <t>20-1. 폭원별 도로현황  Roads by Size</t>
    <phoneticPr fontId="2" type="noConversion"/>
  </si>
  <si>
    <t>Unit : house</t>
    <phoneticPr fontId="2" type="noConversion"/>
  </si>
  <si>
    <t>Unit: in number of housing unit, %</t>
  </si>
  <si>
    <t>(B)/(A)*100</t>
  </si>
  <si>
    <t>Total</t>
  </si>
  <si>
    <t>(B)</t>
  </si>
  <si>
    <t>Detached</t>
    <phoneticPr fontId="2" type="noConversion"/>
  </si>
  <si>
    <t>dwellings</t>
    <phoneticPr fontId="2" type="noConversion"/>
  </si>
  <si>
    <t>houses</t>
    <phoneticPr fontId="2" type="noConversion"/>
  </si>
  <si>
    <t>Apartment</t>
    <phoneticPr fontId="2" type="noConversion"/>
  </si>
  <si>
    <t>units in a</t>
    <phoneticPr fontId="2" type="noConversion"/>
  </si>
  <si>
    <t>privatehouses</t>
    <phoneticPr fontId="2" type="noConversion"/>
  </si>
  <si>
    <t>Apartments</t>
    <phoneticPr fontId="2" type="noConversion"/>
  </si>
  <si>
    <t>Rowhouses</t>
    <phoneticPr fontId="2" type="noConversion"/>
  </si>
  <si>
    <t xml:space="preserve">building </t>
    <phoneticPr fontId="2" type="noConversion"/>
  </si>
  <si>
    <t xml:space="preserve">House within </t>
    <phoneticPr fontId="2" type="noConversion"/>
  </si>
  <si>
    <t>commercial</t>
  </si>
  <si>
    <t>Housing</t>
    <phoneticPr fontId="2" type="noConversion"/>
  </si>
  <si>
    <t>supply rate</t>
    <phoneticPr fontId="2" type="noConversion"/>
  </si>
  <si>
    <t>No. of</t>
    <phoneticPr fontId="2" type="noConversion"/>
  </si>
  <si>
    <t>general</t>
    <phoneticPr fontId="2" type="noConversion"/>
  </si>
  <si>
    <t xml:space="preserve"> households</t>
    <phoneticPr fontId="2" type="noConversion"/>
  </si>
  <si>
    <t>Multi family</t>
    <phoneticPr fontId="2" type="noConversion"/>
  </si>
  <si>
    <t>Year</t>
    <phoneticPr fontId="2" type="noConversion"/>
  </si>
  <si>
    <t>Number of Units</t>
  </si>
  <si>
    <t>연   별</t>
    <phoneticPr fontId="5" type="noConversion"/>
  </si>
  <si>
    <t>Extension / reconstruction</t>
    <phoneticPr fontId="5" type="noConversion"/>
  </si>
  <si>
    <t>Year</t>
    <phoneticPr fontId="5" type="noConversion"/>
  </si>
  <si>
    <t>계</t>
  </si>
  <si>
    <t>콘크리트</t>
    <phoneticPr fontId="5" type="noConversion"/>
  </si>
  <si>
    <t>철 골</t>
    <phoneticPr fontId="5" type="noConversion"/>
  </si>
  <si>
    <t>철골철근</t>
    <phoneticPr fontId="5" type="noConversion"/>
  </si>
  <si>
    <t>기 타</t>
    <phoneticPr fontId="5" type="noConversion"/>
  </si>
  <si>
    <t>철골철근</t>
  </si>
  <si>
    <t>나 무</t>
    <phoneticPr fontId="5" type="noConversion"/>
  </si>
  <si>
    <t>조 적</t>
    <phoneticPr fontId="5" type="noConversion"/>
  </si>
  <si>
    <t>Combination</t>
    <phoneticPr fontId="5" type="noConversion"/>
  </si>
  <si>
    <t>Steel-</t>
  </si>
  <si>
    <t>Combination</t>
  </si>
  <si>
    <t>용 도 별</t>
  </si>
  <si>
    <t>Wooden</t>
    <phoneticPr fontId="5" type="noConversion"/>
  </si>
  <si>
    <t>Others</t>
  </si>
  <si>
    <t>Concrete</t>
  </si>
  <si>
    <t>frame</t>
  </si>
  <si>
    <t>Masonry</t>
  </si>
  <si>
    <t>Structure</t>
  </si>
  <si>
    <t>Wooden</t>
  </si>
  <si>
    <t>Use</t>
    <phoneticPr fontId="5" type="noConversion"/>
  </si>
  <si>
    <r>
      <rPr>
        <sz val="10.5"/>
        <rFont val="-윤고딕120"/>
        <family val="1"/>
        <charset val="129"/>
      </rPr>
      <t>합</t>
    </r>
    <r>
      <rPr>
        <sz val="10.5"/>
        <rFont val="Arial Narrow"/>
        <family val="2"/>
      </rPr>
      <t xml:space="preserve">   </t>
    </r>
    <r>
      <rPr>
        <sz val="10.5"/>
        <rFont val="-윤고딕120"/>
        <family val="1"/>
        <charset val="129"/>
      </rPr>
      <t>계</t>
    </r>
    <r>
      <rPr>
        <sz val="10.5"/>
        <rFont val="Arial Narrow"/>
        <family val="2"/>
      </rPr>
      <t xml:space="preserve">            </t>
    </r>
    <r>
      <rPr>
        <sz val="8"/>
        <rFont val="Arial Narrow"/>
        <family val="2"/>
      </rPr>
      <t>Total</t>
    </r>
    <phoneticPr fontId="5" type="noConversion"/>
  </si>
  <si>
    <r>
      <rPr>
        <sz val="10.5"/>
        <rFont val="-윤고딕120"/>
        <family val="1"/>
        <charset val="129"/>
      </rPr>
      <t>용도변경</t>
    </r>
    <r>
      <rPr>
        <sz val="10.5"/>
        <rFont val="Arial Narrow"/>
        <family val="2"/>
      </rPr>
      <t xml:space="preserve">       </t>
    </r>
    <r>
      <rPr>
        <sz val="8"/>
        <rFont val="Arial Narrow"/>
        <family val="2"/>
      </rPr>
      <t>Change of use</t>
    </r>
    <phoneticPr fontId="5" type="noConversion"/>
  </si>
  <si>
    <t>기  타</t>
    <phoneticPr fontId="5" type="noConversion"/>
  </si>
  <si>
    <t>Structure</t>
    <phoneticPr fontId="5" type="noConversion"/>
  </si>
  <si>
    <t>연   별</t>
    <phoneticPr fontId="5" type="noConversion"/>
  </si>
  <si>
    <r>
      <rPr>
        <sz val="10.5"/>
        <rFont val="-윤고딕120"/>
        <family val="1"/>
        <charset val="129"/>
      </rPr>
      <t>신   축</t>
    </r>
    <r>
      <rPr>
        <sz val="8"/>
        <rFont val="Arial Narrow"/>
        <family val="2"/>
      </rPr>
      <t xml:space="preserve">               </t>
    </r>
    <r>
      <rPr>
        <sz val="10"/>
        <rFont val="Arial Narrow"/>
        <family val="2"/>
      </rPr>
      <t>New  building</t>
    </r>
    <phoneticPr fontId="5" type="noConversion"/>
  </si>
  <si>
    <r>
      <rPr>
        <sz val="10.5"/>
        <rFont val="-윤고딕120"/>
        <family val="1"/>
        <charset val="129"/>
      </rPr>
      <t>증축</t>
    </r>
    <r>
      <rPr>
        <sz val="10.5"/>
        <rFont val="Arial Narrow"/>
        <family val="2"/>
      </rPr>
      <t>·</t>
    </r>
    <r>
      <rPr>
        <sz val="10.5"/>
        <rFont val="-윤고딕120"/>
        <family val="1"/>
        <charset val="129"/>
      </rPr>
      <t>개축</t>
    </r>
    <r>
      <rPr>
        <sz val="10.5"/>
        <rFont val="Arial Narrow"/>
        <family val="2"/>
      </rPr>
      <t>·</t>
    </r>
    <r>
      <rPr>
        <sz val="10.5"/>
        <rFont val="-윤고딕120"/>
        <family val="1"/>
        <charset val="129"/>
      </rPr>
      <t>이전</t>
    </r>
    <r>
      <rPr>
        <sz val="10.5"/>
        <rFont val="Arial Narrow"/>
        <family val="2"/>
      </rPr>
      <t>·</t>
    </r>
    <r>
      <rPr>
        <sz val="10.5"/>
        <rFont val="-윤고딕120"/>
        <family val="1"/>
        <charset val="129"/>
      </rPr>
      <t>대수선</t>
    </r>
    <r>
      <rPr>
        <sz val="10.5"/>
        <rFont val="Arial Narrow"/>
        <family val="2"/>
      </rPr>
      <t xml:space="preserve">           </t>
    </r>
    <phoneticPr fontId="5" type="noConversion"/>
  </si>
  <si>
    <t>철골철근</t>
    <phoneticPr fontId="5" type="noConversion"/>
  </si>
  <si>
    <t>나 무</t>
    <phoneticPr fontId="5" type="noConversion"/>
  </si>
  <si>
    <t>콘크리트</t>
    <phoneticPr fontId="5" type="noConversion"/>
  </si>
  <si>
    <t>철 골</t>
    <phoneticPr fontId="5" type="noConversion"/>
  </si>
  <si>
    <t>조 적</t>
    <phoneticPr fontId="5" type="noConversion"/>
  </si>
  <si>
    <t>기 타</t>
    <phoneticPr fontId="5" type="noConversion"/>
  </si>
  <si>
    <t>Steel-</t>
    <phoneticPr fontId="5" type="noConversion"/>
  </si>
  <si>
    <t>Total</t>
    <phoneticPr fontId="5" type="noConversion"/>
  </si>
  <si>
    <t>Concrete</t>
    <phoneticPr fontId="5" type="noConversion"/>
  </si>
  <si>
    <t>frame</t>
    <phoneticPr fontId="5" type="noConversion"/>
  </si>
  <si>
    <t>Masonry</t>
    <phoneticPr fontId="5" type="noConversion"/>
  </si>
  <si>
    <t>연면적</t>
  </si>
  <si>
    <t>동  수</t>
  </si>
  <si>
    <t>Building</t>
  </si>
  <si>
    <t>Gross coverage</t>
  </si>
  <si>
    <t>Gross coverage</t>
    <phoneticPr fontId="5" type="noConversion"/>
  </si>
  <si>
    <t>주거용</t>
  </si>
  <si>
    <t>동  수</t>
    <phoneticPr fontId="5" type="noConversion"/>
  </si>
  <si>
    <t>Building</t>
    <phoneticPr fontId="5" type="noConversion"/>
  </si>
  <si>
    <t>Fishery</t>
    <phoneticPr fontId="5" type="noConversion"/>
  </si>
  <si>
    <t>상업용</t>
  </si>
  <si>
    <t>Commericial</t>
    <phoneticPr fontId="5" type="noConversion"/>
  </si>
  <si>
    <t>공공용</t>
  </si>
  <si>
    <t>동  수</t>
    <phoneticPr fontId="5" type="noConversion"/>
  </si>
  <si>
    <t>Building</t>
    <phoneticPr fontId="5" type="noConversion"/>
  </si>
  <si>
    <t>동  수</t>
    <phoneticPr fontId="5" type="noConversion"/>
  </si>
  <si>
    <t>Gross coverage</t>
    <phoneticPr fontId="5" type="noConversion"/>
  </si>
  <si>
    <t>동  수</t>
    <phoneticPr fontId="5" type="noConversion"/>
  </si>
  <si>
    <t>Gross coverage</t>
    <phoneticPr fontId="5" type="noConversion"/>
  </si>
  <si>
    <t>동  수</t>
    <phoneticPr fontId="5" type="noConversion"/>
  </si>
  <si>
    <t>Dweling</t>
    <phoneticPr fontId="5" type="noConversion"/>
  </si>
  <si>
    <t>동  수</t>
    <phoneticPr fontId="5" type="noConversion"/>
  </si>
  <si>
    <t>농수산용</t>
    <phoneticPr fontId="5" type="noConversion"/>
  </si>
  <si>
    <t>Farming &amp;</t>
    <phoneticPr fontId="5" type="noConversion"/>
  </si>
  <si>
    <t>Building</t>
    <phoneticPr fontId="5" type="noConversion"/>
  </si>
  <si>
    <t>농수산용</t>
    <phoneticPr fontId="5" type="noConversion"/>
  </si>
  <si>
    <t>Farming &amp;</t>
    <phoneticPr fontId="5" type="noConversion"/>
  </si>
  <si>
    <t>Fishery</t>
    <phoneticPr fontId="5" type="noConversion"/>
  </si>
  <si>
    <t>공 업 용</t>
    <phoneticPr fontId="5" type="noConversion"/>
  </si>
  <si>
    <t>Factory</t>
    <phoneticPr fontId="5" type="noConversion"/>
  </si>
  <si>
    <t>공 업 용</t>
    <phoneticPr fontId="5" type="noConversion"/>
  </si>
  <si>
    <t>Factory</t>
    <phoneticPr fontId="5" type="noConversion"/>
  </si>
  <si>
    <t>Commericial</t>
    <phoneticPr fontId="5" type="noConversion"/>
  </si>
  <si>
    <t>Public</t>
    <phoneticPr fontId="5" type="noConversion"/>
  </si>
  <si>
    <t>동  수</t>
    <phoneticPr fontId="5" type="noConversion"/>
  </si>
  <si>
    <t>Public</t>
    <phoneticPr fontId="5" type="noConversion"/>
  </si>
  <si>
    <t>교육/
사회용</t>
    <phoneticPr fontId="5" type="noConversion"/>
  </si>
  <si>
    <t>Educational
/ Social</t>
    <phoneticPr fontId="5" type="noConversion"/>
  </si>
  <si>
    <t>Educational</t>
    <phoneticPr fontId="5" type="noConversion"/>
  </si>
  <si>
    <t xml:space="preserve">/ Social
</t>
    <phoneticPr fontId="5" type="noConversion"/>
  </si>
  <si>
    <t>기  타</t>
    <phoneticPr fontId="5" type="noConversion"/>
  </si>
  <si>
    <t>기  타</t>
    <phoneticPr fontId="5" type="noConversion"/>
  </si>
  <si>
    <t>Others</t>
    <phoneticPr fontId="7" type="noConversion"/>
  </si>
  <si>
    <t>Gross coverage</t>
    <phoneticPr fontId="5" type="noConversion"/>
  </si>
  <si>
    <t>연      별
Year</t>
    <phoneticPr fontId="2" type="noConversion"/>
  </si>
  <si>
    <t>Apartments</t>
  </si>
  <si>
    <t>Year</t>
    <phoneticPr fontId="2" type="noConversion"/>
  </si>
  <si>
    <t xml:space="preserve"> </t>
  </si>
  <si>
    <t>Plan</t>
  </si>
  <si>
    <t>Forest field</t>
    <phoneticPr fontId="2" type="noConversion"/>
  </si>
  <si>
    <t>Industrial</t>
    <phoneticPr fontId="2" type="noConversion"/>
  </si>
  <si>
    <t>Other use</t>
  </si>
  <si>
    <t>Dry paddy</t>
    <phoneticPr fontId="2" type="noConversion"/>
  </si>
  <si>
    <t>Rice paddy</t>
    <phoneticPr fontId="2" type="noConversion"/>
  </si>
  <si>
    <t>Parcel</t>
  </si>
  <si>
    <t>Area</t>
  </si>
  <si>
    <t>Year</t>
    <phoneticPr fontId="7" type="noConversion"/>
  </si>
  <si>
    <t>Non-designated</t>
    <phoneticPr fontId="5" type="noConversion"/>
  </si>
  <si>
    <t>Residential zone</t>
    <phoneticPr fontId="5" type="noConversion"/>
  </si>
  <si>
    <t>Industrial zone</t>
    <phoneticPr fontId="5" type="noConversion"/>
  </si>
  <si>
    <t>Green belt</t>
    <phoneticPr fontId="5" type="noConversion"/>
  </si>
  <si>
    <t>zone</t>
    <phoneticPr fontId="5" type="noConversion"/>
  </si>
  <si>
    <t>Parcel</t>
    <phoneticPr fontId="5" type="noConversion"/>
  </si>
  <si>
    <t>Natural evironment</t>
  </si>
  <si>
    <t>Management area</t>
  </si>
  <si>
    <t>Agriculture &amp; Forest area</t>
  </si>
  <si>
    <t>prevention area</t>
  </si>
  <si>
    <t>Forest field</t>
    <phoneticPr fontId="5" type="noConversion"/>
  </si>
  <si>
    <t>Factory  site</t>
  </si>
  <si>
    <t>Parcel</t>
    <phoneticPr fontId="5" type="noConversion"/>
  </si>
  <si>
    <t>Rice  paddy</t>
    <phoneticPr fontId="5" type="noConversion"/>
  </si>
  <si>
    <t>Building land</t>
    <phoneticPr fontId="5" type="noConversion"/>
  </si>
  <si>
    <t>Year</t>
    <phoneticPr fontId="7" type="noConversion"/>
  </si>
  <si>
    <t>development</t>
    <phoneticPr fontId="5" type="noConversion"/>
  </si>
  <si>
    <t>Areas of restricted</t>
    <phoneticPr fontId="5" type="noConversion"/>
  </si>
  <si>
    <t>Commercial zone</t>
    <phoneticPr fontId="5" type="noConversion"/>
  </si>
  <si>
    <t>Parcel</t>
    <phoneticPr fontId="5" type="noConversion"/>
  </si>
  <si>
    <t>Population</t>
    <phoneticPr fontId="5" type="noConversion"/>
  </si>
  <si>
    <t>1st</t>
    <phoneticPr fontId="5" type="noConversion"/>
  </si>
  <si>
    <t>2nd</t>
    <phoneticPr fontId="5" type="noConversion"/>
  </si>
  <si>
    <t>Distrbutio-</t>
    <phoneticPr fontId="5" type="noConversion"/>
  </si>
  <si>
    <t>Urban</t>
    <phoneticPr fontId="5" type="noConversion"/>
  </si>
  <si>
    <t>Grand total</t>
    <phoneticPr fontId="5" type="noConversion"/>
  </si>
  <si>
    <t>exclusive</t>
    <phoneticPr fontId="5" type="noConversion"/>
  </si>
  <si>
    <t>1st  general</t>
    <phoneticPr fontId="5" type="noConversion"/>
  </si>
  <si>
    <t>Sub-total</t>
    <phoneticPr fontId="5" type="noConversion"/>
  </si>
  <si>
    <t>General</t>
  </si>
  <si>
    <t>Production</t>
    <phoneticPr fontId="5" type="noConversion"/>
  </si>
  <si>
    <t>Preservation</t>
    <phoneticPr fontId="5" type="noConversion"/>
  </si>
  <si>
    <t>Un-</t>
  </si>
  <si>
    <t>Agricultu-</t>
    <phoneticPr fontId="5" type="noConversion"/>
  </si>
  <si>
    <t>management</t>
    <phoneticPr fontId="5" type="noConversion"/>
  </si>
  <si>
    <t>Forest</t>
    <phoneticPr fontId="5" type="noConversion"/>
  </si>
  <si>
    <t>Exclusive</t>
    <phoneticPr fontId="5" type="noConversion"/>
  </si>
  <si>
    <t>Preserved</t>
    <phoneticPr fontId="5" type="noConversion"/>
  </si>
  <si>
    <t>Area</t>
    <phoneticPr fontId="5" type="noConversion"/>
  </si>
  <si>
    <t>Preservation Area</t>
    <phoneticPr fontId="5" type="noConversion"/>
  </si>
  <si>
    <t>Semi-</t>
    <phoneticPr fontId="5" type="noConversion"/>
  </si>
  <si>
    <t>Central</t>
    <phoneticPr fontId="5" type="noConversion"/>
  </si>
  <si>
    <t>Natural</t>
    <phoneticPr fontId="5" type="noConversion"/>
  </si>
  <si>
    <t>Rural</t>
    <phoneticPr fontId="5" type="noConversion"/>
  </si>
  <si>
    <t>2nd  general</t>
    <phoneticPr fontId="5" type="noConversion"/>
  </si>
  <si>
    <t>residential</t>
    <phoneticPr fontId="5" type="noConversion"/>
  </si>
  <si>
    <t>(B)</t>
    <phoneticPr fontId="5" type="noConversion"/>
  </si>
  <si>
    <t>subdivision</t>
    <phoneticPr fontId="5" type="noConversion"/>
  </si>
  <si>
    <t>(A)</t>
    <phoneticPr fontId="5" type="noConversion"/>
  </si>
  <si>
    <t>Neighbor-</t>
    <phoneticPr fontId="5" type="noConversion"/>
  </si>
  <si>
    <t>exclusive</t>
    <phoneticPr fontId="5" type="noConversion"/>
  </si>
  <si>
    <t>3rd general</t>
    <phoneticPr fontId="5" type="noConversion"/>
  </si>
  <si>
    <t>Sub-total</t>
    <phoneticPr fontId="5" type="noConversion"/>
  </si>
  <si>
    <t>hood</t>
    <phoneticPr fontId="5" type="noConversion"/>
  </si>
  <si>
    <t>nal</t>
    <phoneticPr fontId="5" type="noConversion"/>
  </si>
  <si>
    <t>Aricultural &amp;</t>
    <phoneticPr fontId="5" type="noConversion"/>
  </si>
  <si>
    <t>Environment</t>
    <phoneticPr fontId="5" type="noConversion"/>
  </si>
  <si>
    <t>Year</t>
    <phoneticPr fontId="5" type="noConversion"/>
  </si>
  <si>
    <t>Mixed</t>
    <phoneticPr fontId="5" type="noConversion"/>
  </si>
  <si>
    <t>Sub-total</t>
    <phoneticPr fontId="5" type="noConversion"/>
  </si>
  <si>
    <t>ral</t>
    <phoneticPr fontId="5" type="noConversion"/>
  </si>
  <si>
    <t>Natural</t>
    <phoneticPr fontId="5" type="noConversion"/>
  </si>
  <si>
    <t>Unspecified</t>
    <phoneticPr fontId="5" type="noConversion"/>
  </si>
  <si>
    <t>Area</t>
    <phoneticPr fontId="5" type="noConversion"/>
  </si>
  <si>
    <t>Designation rate</t>
    <phoneticPr fontId="5" type="noConversion"/>
  </si>
  <si>
    <t>Protection district</t>
    <phoneticPr fontId="2" type="noConversion"/>
  </si>
  <si>
    <t>Settlement district</t>
    <phoneticPr fontId="2" type="noConversion"/>
  </si>
  <si>
    <t>Number</t>
  </si>
  <si>
    <t>Area</t>
    <phoneticPr fontId="2" type="noConversion"/>
  </si>
  <si>
    <t>Year</t>
    <phoneticPr fontId="2" type="noConversion"/>
  </si>
  <si>
    <t>Improvementrate</t>
  </si>
  <si>
    <t>No.of rivers</t>
    <phoneticPr fontId="2" type="noConversion"/>
  </si>
  <si>
    <t>and streams</t>
    <phoneticPr fontId="2" type="noConversion"/>
  </si>
  <si>
    <t>Yet to be improved</t>
    <phoneticPr fontId="2" type="noConversion"/>
  </si>
  <si>
    <t>Already improved</t>
    <phoneticPr fontId="2" type="noConversion"/>
  </si>
  <si>
    <t>Total</t>
    <phoneticPr fontId="2" type="noConversion"/>
  </si>
  <si>
    <t>length</t>
    <phoneticPr fontId="2" type="noConversion"/>
  </si>
  <si>
    <t>Number of cases</t>
    <phoneticPr fontId="2" type="noConversion"/>
  </si>
  <si>
    <t>Area</t>
    <phoneticPr fontId="2" type="noConversion"/>
  </si>
  <si>
    <t xml:space="preserve"> Collection of</t>
    <phoneticPr fontId="2" type="noConversion"/>
  </si>
  <si>
    <t>Imposition</t>
    <phoneticPr fontId="2" type="noConversion"/>
  </si>
  <si>
    <t>collection of use fees</t>
    <phoneticPr fontId="2" type="noConversion"/>
  </si>
  <si>
    <t>gravels and sand</t>
    <phoneticPr fontId="2" type="noConversion"/>
  </si>
  <si>
    <t>Collection</t>
    <phoneticPr fontId="2" type="noConversion"/>
  </si>
  <si>
    <t>2013</t>
    <phoneticPr fontId="2" type="noConversion"/>
  </si>
  <si>
    <t>2014</t>
    <phoneticPr fontId="2" type="noConversion"/>
  </si>
  <si>
    <t>2015</t>
  </si>
  <si>
    <t>2016</t>
  </si>
  <si>
    <t>2017</t>
  </si>
  <si>
    <t>2018</t>
  </si>
  <si>
    <t>광   장 (개소)</t>
    <phoneticPr fontId="2" type="noConversion"/>
  </si>
  <si>
    <t>합계</t>
    <phoneticPr fontId="2" type="noConversion"/>
  </si>
  <si>
    <t>광로
(40m 이상)</t>
    <phoneticPr fontId="2" type="noConversion"/>
  </si>
  <si>
    <t>Avenues</t>
    <phoneticPr fontId="2" type="noConversion"/>
  </si>
  <si>
    <t>대로
(25~40m 미만)</t>
    <phoneticPr fontId="2" type="noConversion"/>
  </si>
  <si>
    <t>Streets</t>
    <phoneticPr fontId="2" type="noConversion"/>
  </si>
  <si>
    <t>중로
(12~25m 미만)</t>
    <phoneticPr fontId="2" type="noConversion"/>
  </si>
  <si>
    <t>Roads</t>
    <phoneticPr fontId="2" type="noConversion"/>
  </si>
  <si>
    <t>소로
(12m 미만)</t>
    <phoneticPr fontId="2" type="noConversion"/>
  </si>
  <si>
    <t>Paths</t>
    <phoneticPr fontId="2" type="noConversion"/>
  </si>
  <si>
    <t>Squares(Number)</t>
    <phoneticPr fontId="2" type="noConversion"/>
  </si>
  <si>
    <r>
      <t xml:space="preserve">연    별
</t>
    </r>
    <r>
      <rPr>
        <sz val="8"/>
        <rFont val="굴림"/>
        <family val="3"/>
        <charset val="129"/>
      </rPr>
      <t>Year</t>
    </r>
    <phoneticPr fontId="2" type="noConversion"/>
  </si>
  <si>
    <t>Length</t>
  </si>
  <si>
    <t>Elevated road</t>
    <phoneticPr fontId="2" type="noConversion"/>
  </si>
  <si>
    <t>Underground shopping arcade</t>
    <phoneticPr fontId="2" type="noConversion"/>
  </si>
  <si>
    <t>Tunnels</t>
  </si>
  <si>
    <t>Coveredstructure</t>
  </si>
  <si>
    <t>Underpass</t>
  </si>
  <si>
    <t>Area</t>
    <phoneticPr fontId="2" type="noConversion"/>
  </si>
  <si>
    <t>Number</t>
    <phoneticPr fontId="2" type="noConversion"/>
  </si>
  <si>
    <t>Grade separated crossing</t>
    <phoneticPr fontId="2" type="noConversion"/>
  </si>
  <si>
    <t>Street lamps</t>
    <phoneticPr fontId="2" type="noConversion"/>
  </si>
  <si>
    <t>…</t>
  </si>
  <si>
    <t>Expressway</t>
    <phoneticPr fontId="5" type="noConversion"/>
  </si>
  <si>
    <t>General National road</t>
    <phoneticPr fontId="5" type="noConversion"/>
  </si>
  <si>
    <t>Place</t>
    <phoneticPr fontId="5" type="noConversion"/>
  </si>
  <si>
    <t>Place</t>
  </si>
  <si>
    <t>Provincial road</t>
    <phoneticPr fontId="5" type="noConversion"/>
  </si>
  <si>
    <t>Si and Gun's road</t>
    <phoneticPr fontId="5" type="noConversion"/>
  </si>
  <si>
    <t>Govt-funded provincial road</t>
    <phoneticPr fontId="7" type="noConversion"/>
  </si>
  <si>
    <t>Bulldozers</t>
  </si>
  <si>
    <t>Excavators</t>
  </si>
  <si>
    <t>Loaders</t>
  </si>
  <si>
    <t>Forklifts</t>
  </si>
  <si>
    <t>Dumptrucks</t>
  </si>
  <si>
    <t>Cranes</t>
  </si>
  <si>
    <t>Motorgraders</t>
  </si>
  <si>
    <t>Rollers</t>
  </si>
  <si>
    <t>Finishers</t>
  </si>
  <si>
    <t>Distributors</t>
  </si>
  <si>
    <t>Pumps</t>
  </si>
  <si>
    <t>Scrapers</t>
    <phoneticPr fontId="2" type="noConversion"/>
  </si>
  <si>
    <t>Year</t>
    <phoneticPr fontId="2" type="noConversion"/>
  </si>
  <si>
    <t>cranes</t>
    <phoneticPr fontId="2" type="noConversion"/>
  </si>
  <si>
    <t>Aggregate</t>
    <phoneticPr fontId="2" type="noConversion"/>
  </si>
  <si>
    <t>Boring</t>
    <phoneticPr fontId="2" type="noConversion"/>
  </si>
  <si>
    <t>Gravel</t>
    <phoneticPr fontId="2" type="noConversion"/>
  </si>
  <si>
    <t>Road</t>
    <phoneticPr fontId="2" type="noConversion"/>
  </si>
  <si>
    <t>tower</t>
    <phoneticPr fontId="2" type="noConversion"/>
  </si>
  <si>
    <t>distributors</t>
    <phoneticPr fontId="2" type="noConversion"/>
  </si>
  <si>
    <t>Crushers</t>
    <phoneticPr fontId="2" type="noConversion"/>
  </si>
  <si>
    <t>Compressors</t>
    <phoneticPr fontId="2" type="noConversion"/>
  </si>
  <si>
    <t>machine</t>
    <phoneticPr fontId="2" type="noConversion"/>
  </si>
  <si>
    <t>collectors</t>
    <phoneticPr fontId="2" type="noConversion"/>
  </si>
  <si>
    <t>Dredgers</t>
    <phoneticPr fontId="2" type="noConversion"/>
  </si>
  <si>
    <t>stabilizers</t>
    <phoneticPr fontId="2" type="noConversion"/>
  </si>
  <si>
    <t>Rockdrills</t>
    <phoneticPr fontId="2" type="noConversion"/>
  </si>
  <si>
    <t>…</t>
    <phoneticPr fontId="2" type="noConversion"/>
  </si>
  <si>
    <t>…</t>
    <phoneticPr fontId="2" type="noConversion"/>
  </si>
  <si>
    <t>(A)</t>
    <phoneticPr fontId="2" type="noConversion"/>
  </si>
  <si>
    <t>Housing Units</t>
    <phoneticPr fontId="2" type="noConversion"/>
  </si>
  <si>
    <t>Owned</t>
    <phoneticPr fontId="2" type="noConversion"/>
  </si>
  <si>
    <t>by Residents</t>
  </si>
  <si>
    <t xml:space="preserve"> Local Housing</t>
    <phoneticPr fontId="2" type="noConversion"/>
  </si>
  <si>
    <t>Units  Owned</t>
    <phoneticPr fontId="2" type="noConversion"/>
  </si>
  <si>
    <t>by Residents</t>
    <phoneticPr fontId="2" type="noConversion"/>
  </si>
  <si>
    <t>Local Housing Units</t>
    <phoneticPr fontId="2" type="noConversion"/>
  </si>
  <si>
    <t>Neighboring regions (si)</t>
    <phoneticPr fontId="2" type="noConversion"/>
  </si>
  <si>
    <t>Owned</t>
    <phoneticPr fontId="2" type="noConversion"/>
  </si>
  <si>
    <t xml:space="preserve">by Residents of </t>
    <phoneticPr fontId="2" type="noConversion"/>
  </si>
  <si>
    <t>Owned</t>
    <phoneticPr fontId="2" type="noConversion"/>
  </si>
  <si>
    <t>by Non-residents</t>
    <phoneticPr fontId="2" type="noConversion"/>
  </si>
  <si>
    <t>Total</t>
    <phoneticPr fontId="2" type="noConversion"/>
  </si>
  <si>
    <t>General Households</t>
    <phoneticPr fontId="2" type="noConversion"/>
  </si>
  <si>
    <t>Households</t>
    <phoneticPr fontId="2" type="noConversion"/>
  </si>
  <si>
    <t xml:space="preserve">with </t>
    <phoneticPr fontId="2" type="noConversion"/>
  </si>
  <si>
    <t>Housing Ownership</t>
    <phoneticPr fontId="2" type="noConversion"/>
  </si>
  <si>
    <t>Ratio of Households</t>
    <phoneticPr fontId="2" type="noConversion"/>
  </si>
  <si>
    <t>with</t>
    <phoneticPr fontId="2" type="noConversion"/>
  </si>
  <si>
    <t>1. 주택 현황 및 보급률</t>
    <phoneticPr fontId="2" type="noConversion"/>
  </si>
  <si>
    <t>Type of Housing Units and Housing Supply Rate</t>
    <phoneticPr fontId="2" type="noConversion"/>
  </si>
  <si>
    <t>(B)</t>
    <phoneticPr fontId="2" type="noConversion"/>
  </si>
  <si>
    <t>(A)</t>
    <phoneticPr fontId="2" type="noConversion"/>
  </si>
  <si>
    <t>Local Housing Units</t>
    <phoneticPr fontId="2" type="noConversion"/>
  </si>
  <si>
    <t>2. 주택소유현황</t>
    <phoneticPr fontId="2" type="noConversion"/>
  </si>
  <si>
    <t>Housing Ownership Status</t>
    <phoneticPr fontId="2" type="noConversion"/>
  </si>
  <si>
    <t>Year</t>
    <phoneticPr fontId="2" type="noConversion"/>
  </si>
  <si>
    <t>3. 건축연도별 주택</t>
    <phoneticPr fontId="2" type="noConversion"/>
  </si>
  <si>
    <t>Housing Units by Year of Construction</t>
    <phoneticPr fontId="2" type="noConversion"/>
  </si>
  <si>
    <r>
      <t>2015</t>
    </r>
    <r>
      <rPr>
        <vertAlign val="superscript"/>
        <sz val="11"/>
        <rFont val="Arial Narrow"/>
        <family val="2"/>
      </rPr>
      <t>1)</t>
    </r>
    <phoneticPr fontId="2" type="noConversion"/>
  </si>
  <si>
    <r>
      <t>20</t>
    </r>
    <r>
      <rPr>
        <sz val="11"/>
        <rFont val="-윤고딕120"/>
        <family val="1"/>
        <charset val="129"/>
      </rPr>
      <t>㎡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이하</t>
    </r>
    <phoneticPr fontId="7" type="noConversion"/>
  </si>
  <si>
    <r>
      <t>230</t>
    </r>
    <r>
      <rPr>
        <sz val="11"/>
        <rFont val="-윤고딕120"/>
        <family val="1"/>
        <charset val="129"/>
      </rPr>
      <t>㎡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초과</t>
    </r>
    <phoneticPr fontId="7" type="noConversion"/>
  </si>
  <si>
    <t>Housing Units by Floor Space</t>
    <phoneticPr fontId="2" type="noConversion"/>
  </si>
  <si>
    <r>
      <t>4. 연면적별 주택</t>
    </r>
    <r>
      <rPr>
        <b/>
        <vertAlign val="superscript"/>
        <sz val="21"/>
        <rFont val="-윤고딕130"/>
        <family val="3"/>
        <charset val="129"/>
      </rPr>
      <t>1)</t>
    </r>
    <phoneticPr fontId="2" type="noConversion"/>
  </si>
  <si>
    <t>Total</t>
    <phoneticPr fontId="2" type="noConversion"/>
  </si>
  <si>
    <t>Detached dwellings</t>
    <phoneticPr fontId="2" type="noConversion"/>
  </si>
  <si>
    <t>Apartments</t>
    <phoneticPr fontId="2" type="noConversion"/>
  </si>
  <si>
    <t>Rowhouses</t>
    <phoneticPr fontId="2" type="noConversion"/>
  </si>
  <si>
    <t>private houses</t>
    <phoneticPr fontId="2" type="noConversion"/>
  </si>
  <si>
    <t>Apartment units in a</t>
    <phoneticPr fontId="2" type="noConversion"/>
  </si>
  <si>
    <t>Non-housing units</t>
    <phoneticPr fontId="2" type="noConversion"/>
  </si>
  <si>
    <t>Building Construction Permits</t>
    <phoneticPr fontId="2" type="noConversion"/>
  </si>
  <si>
    <t>5. 건축허가</t>
    <phoneticPr fontId="2" type="noConversion"/>
  </si>
  <si>
    <t>건축허가(속)</t>
    <phoneticPr fontId="2" type="noConversion"/>
  </si>
  <si>
    <t>Building Construction Permits(Cont'd)</t>
    <phoneticPr fontId="2" type="noConversion"/>
  </si>
  <si>
    <t>Construction of Apartment Units</t>
    <phoneticPr fontId="2" type="noConversion"/>
  </si>
  <si>
    <r>
      <t>6. 아파트 건립</t>
    </r>
    <r>
      <rPr>
        <b/>
        <vertAlign val="superscript"/>
        <sz val="21"/>
        <rFont val="-윤고딕130"/>
        <family val="3"/>
        <charset val="129"/>
      </rPr>
      <t>1)</t>
    </r>
    <r>
      <rPr>
        <b/>
        <sz val="21"/>
        <rFont val="-윤고딕130"/>
        <family val="3"/>
        <charset val="129"/>
      </rPr>
      <t xml:space="preserve"> </t>
    </r>
    <phoneticPr fontId="2" type="noConversion"/>
  </si>
  <si>
    <r>
      <rPr>
        <sz val="11"/>
        <rFont val="-윤고딕120"/>
        <family val="1"/>
        <charset val="129"/>
      </rPr>
      <t>주문진읍</t>
    </r>
    <phoneticPr fontId="5" type="noConversion"/>
  </si>
  <si>
    <r>
      <rPr>
        <sz val="11"/>
        <rFont val="-윤고딕120"/>
        <family val="1"/>
        <charset val="129"/>
      </rPr>
      <t>성산면</t>
    </r>
  </si>
  <si>
    <r>
      <rPr>
        <sz val="11"/>
        <rFont val="-윤고딕120"/>
        <family val="1"/>
        <charset val="129"/>
      </rPr>
      <t>왕산면</t>
    </r>
  </si>
  <si>
    <r>
      <rPr>
        <sz val="11"/>
        <rFont val="-윤고딕120"/>
        <family val="1"/>
        <charset val="129"/>
      </rPr>
      <t>구정면</t>
    </r>
  </si>
  <si>
    <r>
      <rPr>
        <sz val="11"/>
        <rFont val="-윤고딕120"/>
        <family val="1"/>
        <charset val="129"/>
      </rPr>
      <t>강동면</t>
    </r>
  </si>
  <si>
    <r>
      <rPr>
        <sz val="11"/>
        <rFont val="-윤고딕120"/>
        <family val="1"/>
        <charset val="129"/>
      </rPr>
      <t>옥계면</t>
    </r>
  </si>
  <si>
    <r>
      <rPr>
        <sz val="11"/>
        <rFont val="-윤고딕120"/>
        <family val="1"/>
        <charset val="129"/>
      </rPr>
      <t>사천면</t>
    </r>
  </si>
  <si>
    <r>
      <rPr>
        <sz val="11"/>
        <rFont val="-윤고딕120"/>
        <family val="1"/>
        <charset val="129"/>
      </rPr>
      <t>연곡면</t>
    </r>
  </si>
  <si>
    <r>
      <rPr>
        <sz val="11"/>
        <rFont val="-윤고딕120"/>
        <family val="1"/>
        <charset val="129"/>
      </rPr>
      <t>홍제동</t>
    </r>
  </si>
  <si>
    <r>
      <rPr>
        <sz val="11"/>
        <rFont val="-윤고딕120"/>
        <family val="1"/>
        <charset val="129"/>
      </rPr>
      <t>중앙동</t>
    </r>
  </si>
  <si>
    <r>
      <rPr>
        <sz val="11"/>
        <rFont val="-윤고딕120"/>
        <family val="1"/>
        <charset val="129"/>
      </rPr>
      <t>옥천동</t>
    </r>
  </si>
  <si>
    <r>
      <rPr>
        <sz val="11"/>
        <rFont val="-윤고딕120"/>
        <family val="1"/>
        <charset val="129"/>
      </rPr>
      <t>교</t>
    </r>
    <r>
      <rPr>
        <sz val="11"/>
        <rFont val="Arial Narrow"/>
        <family val="2"/>
      </rPr>
      <t>1</t>
    </r>
    <r>
      <rPr>
        <sz val="11"/>
        <rFont val="-윤고딕120"/>
        <family val="1"/>
        <charset val="129"/>
      </rPr>
      <t>동</t>
    </r>
  </si>
  <si>
    <r>
      <rPr>
        <sz val="11"/>
        <rFont val="-윤고딕120"/>
        <family val="1"/>
        <charset val="129"/>
      </rPr>
      <t>교</t>
    </r>
    <r>
      <rPr>
        <sz val="11"/>
        <rFont val="Arial Narrow"/>
        <family val="2"/>
      </rPr>
      <t>2</t>
    </r>
    <r>
      <rPr>
        <sz val="11"/>
        <rFont val="-윤고딕120"/>
        <family val="1"/>
        <charset val="129"/>
      </rPr>
      <t>동</t>
    </r>
  </si>
  <si>
    <r>
      <rPr>
        <sz val="11"/>
        <rFont val="-윤고딕120"/>
        <family val="1"/>
        <charset val="129"/>
      </rPr>
      <t>포남</t>
    </r>
    <r>
      <rPr>
        <sz val="11"/>
        <rFont val="Arial Narrow"/>
        <family val="2"/>
      </rPr>
      <t>1</t>
    </r>
    <r>
      <rPr>
        <sz val="11"/>
        <rFont val="-윤고딕120"/>
        <family val="1"/>
        <charset val="129"/>
      </rPr>
      <t>동</t>
    </r>
  </si>
  <si>
    <r>
      <rPr>
        <sz val="11"/>
        <rFont val="-윤고딕120"/>
        <family val="1"/>
        <charset val="129"/>
      </rPr>
      <t>포남</t>
    </r>
    <r>
      <rPr>
        <sz val="11"/>
        <rFont val="Arial Narrow"/>
        <family val="2"/>
      </rPr>
      <t>2</t>
    </r>
    <r>
      <rPr>
        <sz val="11"/>
        <rFont val="-윤고딕120"/>
        <family val="1"/>
        <charset val="129"/>
      </rPr>
      <t>동</t>
    </r>
  </si>
  <si>
    <r>
      <rPr>
        <sz val="11"/>
        <rFont val="-윤고딕120"/>
        <family val="1"/>
        <charset val="129"/>
      </rPr>
      <t>초당동</t>
    </r>
  </si>
  <si>
    <r>
      <rPr>
        <sz val="11"/>
        <rFont val="-윤고딕120"/>
        <family val="1"/>
        <charset val="129"/>
      </rPr>
      <t>송정동</t>
    </r>
  </si>
  <si>
    <r>
      <rPr>
        <sz val="11"/>
        <rFont val="-윤고딕120"/>
        <family val="1"/>
        <charset val="129"/>
      </rPr>
      <t>내곡동</t>
    </r>
  </si>
  <si>
    <r>
      <rPr>
        <sz val="11"/>
        <rFont val="-윤고딕120"/>
        <family val="1"/>
        <charset val="129"/>
      </rPr>
      <t>강남동</t>
    </r>
  </si>
  <si>
    <r>
      <rPr>
        <sz val="11"/>
        <rFont val="-윤고딕120"/>
        <family val="1"/>
        <charset val="129"/>
      </rPr>
      <t>성덕동</t>
    </r>
  </si>
  <si>
    <r>
      <rPr>
        <sz val="11"/>
        <rFont val="-윤고딕120"/>
        <family val="1"/>
        <charset val="129"/>
      </rPr>
      <t>경포동</t>
    </r>
  </si>
  <si>
    <t>5th floor or less</t>
    <phoneticPr fontId="2" type="noConversion"/>
  </si>
  <si>
    <t>21st floor or higher</t>
    <phoneticPr fontId="2" type="noConversion"/>
  </si>
  <si>
    <t>buildings</t>
    <phoneticPr fontId="2" type="noConversion"/>
  </si>
  <si>
    <t xml:space="preserve">No. of </t>
    <phoneticPr fontId="2" type="noConversion"/>
  </si>
  <si>
    <t>7. 주택가격지수</t>
    <phoneticPr fontId="2" type="noConversion"/>
  </si>
  <si>
    <t>Housing Price Index</t>
    <phoneticPr fontId="2" type="noConversion"/>
  </si>
  <si>
    <t>Housing sales price index</t>
    <phoneticPr fontId="2" type="noConversion"/>
  </si>
  <si>
    <t>Housing Jeonse price index</t>
    <phoneticPr fontId="2" type="noConversion"/>
  </si>
  <si>
    <t>Average</t>
    <phoneticPr fontId="2" type="noConversion"/>
  </si>
  <si>
    <t>Residental</t>
    <phoneticPr fontId="2" type="noConversion"/>
  </si>
  <si>
    <t>Commercial</t>
    <phoneticPr fontId="2" type="noConversion"/>
  </si>
  <si>
    <t>Industrial</t>
    <phoneticPr fontId="2" type="noConversion"/>
  </si>
  <si>
    <t>Green</t>
    <phoneticPr fontId="2" type="noConversion"/>
  </si>
  <si>
    <t>zone</t>
    <phoneticPr fontId="2" type="noConversion"/>
  </si>
  <si>
    <t>Agriculture</t>
    <phoneticPr fontId="2" type="noConversion"/>
  </si>
  <si>
    <t>Nature</t>
    <phoneticPr fontId="2" type="noConversion"/>
  </si>
  <si>
    <t>Preservation</t>
    <phoneticPr fontId="2" type="noConversion"/>
  </si>
  <si>
    <t>zone</t>
    <phoneticPr fontId="2" type="noConversion"/>
  </si>
  <si>
    <t>zone</t>
    <phoneticPr fontId="2" type="noConversion"/>
  </si>
  <si>
    <t>zone</t>
    <phoneticPr fontId="2" type="noConversion"/>
  </si>
  <si>
    <t>Preservation</t>
    <phoneticPr fontId="2" type="noConversion"/>
  </si>
  <si>
    <t>quasi urban</t>
    <phoneticPr fontId="2" type="noConversion"/>
  </si>
  <si>
    <t>zone</t>
    <phoneticPr fontId="2" type="noConversion"/>
  </si>
  <si>
    <t>Production</t>
    <phoneticPr fontId="2" type="noConversion"/>
  </si>
  <si>
    <t>zone</t>
    <phoneticPr fontId="2" type="noConversion"/>
  </si>
  <si>
    <t>quasi urban</t>
    <phoneticPr fontId="2" type="noConversion"/>
  </si>
  <si>
    <t>Planning</t>
    <phoneticPr fontId="2" type="noConversion"/>
  </si>
  <si>
    <t>quasi urban</t>
    <phoneticPr fontId="2" type="noConversion"/>
  </si>
  <si>
    <t>site</t>
    <phoneticPr fontId="2" type="noConversion"/>
  </si>
  <si>
    <t>site</t>
    <phoneticPr fontId="2" type="noConversion"/>
  </si>
  <si>
    <t>Commercial</t>
    <phoneticPr fontId="2" type="noConversion"/>
  </si>
  <si>
    <t>8. 지가변동률</t>
    <phoneticPr fontId="2" type="noConversion"/>
  </si>
  <si>
    <t>Land Price Change Rates</t>
    <phoneticPr fontId="2" type="noConversion"/>
  </si>
  <si>
    <t>9. 토지거래현황</t>
    <phoneticPr fontId="2" type="noConversion"/>
  </si>
  <si>
    <t>Land Transactions by Use and Purpose</t>
    <phoneticPr fontId="2" type="noConversion"/>
  </si>
  <si>
    <t>10. 용도지역</t>
    <phoneticPr fontId="2" type="noConversion"/>
  </si>
  <si>
    <t>Specific Use Areas</t>
    <phoneticPr fontId="2" type="noConversion"/>
  </si>
  <si>
    <t>(A+B)</t>
    <phoneticPr fontId="5" type="noConversion"/>
  </si>
  <si>
    <r>
      <rPr>
        <sz val="11"/>
        <color rgb="FF000000"/>
        <rFont val="-윤고딕120"/>
        <family val="1"/>
        <charset val="129"/>
      </rPr>
      <t>연</t>
    </r>
    <r>
      <rPr>
        <sz val="11"/>
        <color rgb="FF000000"/>
        <rFont val="Arial Narrow"/>
        <family val="2"/>
      </rPr>
      <t xml:space="preserve">  </t>
    </r>
    <r>
      <rPr>
        <sz val="11"/>
        <color rgb="FF000000"/>
        <rFont val="-윤고딕120"/>
        <family val="1"/>
        <charset val="129"/>
      </rPr>
      <t>별</t>
    </r>
    <phoneticPr fontId="5" type="noConversion"/>
  </si>
  <si>
    <r>
      <rPr>
        <sz val="11"/>
        <color rgb="FF000000"/>
        <rFont val="-윤고딕120"/>
        <family val="1"/>
        <charset val="129"/>
      </rPr>
      <t>인</t>
    </r>
    <r>
      <rPr>
        <sz val="11"/>
        <color rgb="FF000000"/>
        <rFont val="Arial Narrow"/>
        <family val="2"/>
      </rPr>
      <t xml:space="preserve">    </t>
    </r>
    <r>
      <rPr>
        <sz val="11"/>
        <color rgb="FF000000"/>
        <rFont val="-윤고딕120"/>
        <family val="1"/>
        <charset val="129"/>
      </rPr>
      <t>구</t>
    </r>
    <phoneticPr fontId="5" type="noConversion"/>
  </si>
  <si>
    <r>
      <rPr>
        <sz val="11"/>
        <color rgb="FF000000"/>
        <rFont val="-윤고딕120"/>
        <family val="1"/>
        <charset val="129"/>
      </rPr>
      <t>용도지역</t>
    </r>
    <phoneticPr fontId="5" type="noConversion"/>
  </si>
  <si>
    <r>
      <rPr>
        <sz val="11"/>
        <color rgb="FF000000"/>
        <rFont val="-윤고딕120"/>
        <family val="1"/>
        <charset val="129"/>
      </rPr>
      <t>총</t>
    </r>
    <r>
      <rPr>
        <sz val="11"/>
        <color rgb="FF000000"/>
        <rFont val="Arial Narrow"/>
        <family val="2"/>
      </rPr>
      <t xml:space="preserve"> </t>
    </r>
    <r>
      <rPr>
        <sz val="11"/>
        <color rgb="FF000000"/>
        <rFont val="-윤고딕120"/>
        <family val="1"/>
        <charset val="129"/>
      </rPr>
      <t>합</t>
    </r>
    <r>
      <rPr>
        <sz val="11"/>
        <color rgb="FF000000"/>
        <rFont val="Arial Narrow"/>
        <family val="2"/>
      </rPr>
      <t xml:space="preserve"> </t>
    </r>
    <r>
      <rPr>
        <sz val="11"/>
        <color rgb="FF000000"/>
        <rFont val="-윤고딕120"/>
        <family val="1"/>
        <charset val="129"/>
      </rPr>
      <t>계</t>
    </r>
    <phoneticPr fontId="5" type="noConversion"/>
  </si>
  <si>
    <r>
      <rPr>
        <sz val="11"/>
        <color rgb="FF000000"/>
        <rFont val="-윤고딕120"/>
        <family val="1"/>
        <charset val="129"/>
      </rPr>
      <t>합</t>
    </r>
    <r>
      <rPr>
        <sz val="11"/>
        <color rgb="FF000000"/>
        <rFont val="Arial Narrow"/>
        <family val="2"/>
      </rPr>
      <t xml:space="preserve">  </t>
    </r>
    <r>
      <rPr>
        <sz val="11"/>
        <color rgb="FF000000"/>
        <rFont val="-윤고딕120"/>
        <family val="1"/>
        <charset val="129"/>
      </rPr>
      <t>계</t>
    </r>
    <phoneticPr fontId="5" type="noConversion"/>
  </si>
  <si>
    <r>
      <t xml:space="preserve">  </t>
    </r>
    <r>
      <rPr>
        <sz val="11"/>
        <color rgb="FF000000"/>
        <rFont val="-윤고딕120"/>
        <family val="1"/>
        <charset val="129"/>
      </rPr>
      <t>주거지역</t>
    </r>
    <r>
      <rPr>
        <sz val="11"/>
        <color rgb="FF000000"/>
        <rFont val="Arial Narrow"/>
        <family val="2"/>
      </rPr>
      <t xml:space="preserve"> </t>
    </r>
    <phoneticPr fontId="5" type="noConversion"/>
  </si>
  <si>
    <r>
      <rPr>
        <sz val="11"/>
        <color rgb="FF000000"/>
        <rFont val="-윤고딕120"/>
        <family val="1"/>
        <charset val="129"/>
      </rPr>
      <t>합</t>
    </r>
    <r>
      <rPr>
        <sz val="11"/>
        <color rgb="FF000000"/>
        <rFont val="Arial Narrow"/>
        <family val="2"/>
      </rPr>
      <t xml:space="preserve"> </t>
    </r>
    <r>
      <rPr>
        <sz val="11"/>
        <color rgb="FF000000"/>
        <rFont val="-윤고딕120"/>
        <family val="1"/>
        <charset val="129"/>
      </rPr>
      <t>계</t>
    </r>
    <phoneticPr fontId="5" type="noConversion"/>
  </si>
  <si>
    <r>
      <rPr>
        <sz val="11"/>
        <color rgb="FF000000"/>
        <rFont val="-윤고딕120"/>
        <family val="1"/>
        <charset val="129"/>
      </rPr>
      <t>도시지역</t>
    </r>
    <phoneticPr fontId="5" type="noConversion"/>
  </si>
  <si>
    <r>
      <rPr>
        <sz val="11"/>
        <color rgb="FF000000"/>
        <rFont val="-윤고딕120"/>
        <family val="1"/>
        <charset val="129"/>
      </rPr>
      <t>비도시지역</t>
    </r>
    <phoneticPr fontId="5" type="noConversion"/>
  </si>
  <si>
    <r>
      <rPr>
        <sz val="11"/>
        <color rgb="FF000000"/>
        <rFont val="-윤고딕120"/>
        <family val="1"/>
        <charset val="129"/>
      </rPr>
      <t>소</t>
    </r>
    <r>
      <rPr>
        <sz val="11"/>
        <color rgb="FF000000"/>
        <rFont val="Arial Narrow"/>
        <family val="2"/>
      </rPr>
      <t xml:space="preserve"> </t>
    </r>
    <r>
      <rPr>
        <sz val="11"/>
        <color rgb="FF000000"/>
        <rFont val="-윤고딕120"/>
        <family val="1"/>
        <charset val="129"/>
      </rPr>
      <t>계</t>
    </r>
    <phoneticPr fontId="5" type="noConversion"/>
  </si>
  <si>
    <r>
      <rPr>
        <sz val="11"/>
        <color rgb="FF000000"/>
        <rFont val="-윤고딕120"/>
        <family val="1"/>
        <charset val="129"/>
      </rPr>
      <t>준주거</t>
    </r>
  </si>
  <si>
    <r>
      <rPr>
        <sz val="11"/>
        <color rgb="FF000000"/>
        <rFont val="-윤고딕120"/>
        <family val="1"/>
        <charset val="129"/>
      </rPr>
      <t>중</t>
    </r>
    <r>
      <rPr>
        <sz val="11"/>
        <color rgb="FF000000"/>
        <rFont val="Arial Narrow"/>
        <family val="2"/>
      </rPr>
      <t xml:space="preserve"> </t>
    </r>
    <r>
      <rPr>
        <sz val="11"/>
        <color rgb="FF000000"/>
        <rFont val="-윤고딕120"/>
        <family val="1"/>
        <charset val="129"/>
      </rPr>
      <t>심</t>
    </r>
    <phoneticPr fontId="5" type="noConversion"/>
  </si>
  <si>
    <r>
      <rPr>
        <sz val="11"/>
        <color rgb="FF000000"/>
        <rFont val="-윤고딕120"/>
        <family val="1"/>
        <charset val="129"/>
      </rPr>
      <t>일</t>
    </r>
    <r>
      <rPr>
        <sz val="11"/>
        <color rgb="FF000000"/>
        <rFont val="Arial Narrow"/>
        <family val="2"/>
      </rPr>
      <t xml:space="preserve"> </t>
    </r>
    <r>
      <rPr>
        <sz val="11"/>
        <color rgb="FF000000"/>
        <rFont val="-윤고딕120"/>
        <family val="1"/>
        <charset val="129"/>
      </rPr>
      <t>반</t>
    </r>
    <phoneticPr fontId="5" type="noConversion"/>
  </si>
  <si>
    <r>
      <rPr>
        <sz val="11"/>
        <color rgb="FF000000"/>
        <rFont val="-윤고딕120"/>
        <family val="1"/>
        <charset val="129"/>
      </rPr>
      <t>근</t>
    </r>
    <r>
      <rPr>
        <sz val="11"/>
        <color rgb="FF000000"/>
        <rFont val="Arial Narrow"/>
        <family val="2"/>
      </rPr>
      <t xml:space="preserve"> </t>
    </r>
    <r>
      <rPr>
        <sz val="11"/>
        <color rgb="FF000000"/>
        <rFont val="-윤고딕120"/>
        <family val="1"/>
        <charset val="129"/>
      </rPr>
      <t>린</t>
    </r>
    <phoneticPr fontId="5" type="noConversion"/>
  </si>
  <si>
    <r>
      <rPr>
        <sz val="11"/>
        <color rgb="FF000000"/>
        <rFont val="-윤고딕120"/>
        <family val="1"/>
        <charset val="129"/>
      </rPr>
      <t>유</t>
    </r>
    <r>
      <rPr>
        <sz val="11"/>
        <color rgb="FF000000"/>
        <rFont val="Arial Narrow"/>
        <family val="2"/>
      </rPr>
      <t xml:space="preserve"> </t>
    </r>
    <r>
      <rPr>
        <sz val="11"/>
        <color rgb="FF000000"/>
        <rFont val="-윤고딕120"/>
        <family val="1"/>
        <charset val="129"/>
      </rPr>
      <t>통</t>
    </r>
    <phoneticPr fontId="5" type="noConversion"/>
  </si>
  <si>
    <r>
      <rPr>
        <sz val="11"/>
        <color rgb="FF000000"/>
        <rFont val="-윤고딕120"/>
        <family val="1"/>
        <charset val="129"/>
      </rPr>
      <t>인</t>
    </r>
    <r>
      <rPr>
        <sz val="11"/>
        <color rgb="FF000000"/>
        <rFont val="Arial Narrow"/>
        <family val="2"/>
      </rPr>
      <t xml:space="preserve">  </t>
    </r>
    <r>
      <rPr>
        <sz val="11"/>
        <color rgb="FF000000"/>
        <rFont val="-윤고딕120"/>
        <family val="1"/>
        <charset val="129"/>
      </rPr>
      <t>구</t>
    </r>
    <r>
      <rPr>
        <vertAlign val="superscript"/>
        <sz val="11"/>
        <color rgb="FF000000"/>
        <rFont val="Arial Narrow"/>
        <family val="2"/>
      </rPr>
      <t>1)</t>
    </r>
    <phoneticPr fontId="5" type="noConversion"/>
  </si>
  <si>
    <r>
      <rPr>
        <sz val="11"/>
        <color rgb="FF000000"/>
        <rFont val="-윤고딕120"/>
        <family val="1"/>
        <charset val="129"/>
      </rPr>
      <t>인</t>
    </r>
    <r>
      <rPr>
        <sz val="11"/>
        <color rgb="FF000000"/>
        <rFont val="Arial Narrow"/>
        <family val="2"/>
      </rPr>
      <t xml:space="preserve"> </t>
    </r>
    <r>
      <rPr>
        <sz val="11"/>
        <color rgb="FF000000"/>
        <rFont val="-윤고딕120"/>
        <family val="1"/>
        <charset val="129"/>
      </rPr>
      <t>구</t>
    </r>
    <r>
      <rPr>
        <vertAlign val="superscript"/>
        <sz val="11"/>
        <color rgb="FF000000"/>
        <rFont val="Arial Narrow"/>
        <family val="2"/>
      </rPr>
      <t>1)</t>
    </r>
    <phoneticPr fontId="5" type="noConversion"/>
  </si>
  <si>
    <r>
      <rPr>
        <sz val="11"/>
        <color rgb="FF000000"/>
        <rFont val="-윤고딕120"/>
        <family val="1"/>
        <charset val="129"/>
      </rPr>
      <t>제</t>
    </r>
    <r>
      <rPr>
        <sz val="11"/>
        <color rgb="FF000000"/>
        <rFont val="Arial Narrow"/>
        <family val="2"/>
      </rPr>
      <t>1</t>
    </r>
    <r>
      <rPr>
        <sz val="11"/>
        <color rgb="FF000000"/>
        <rFont val="-윤고딕120"/>
        <family val="1"/>
        <charset val="129"/>
      </rPr>
      <t>종전용</t>
    </r>
    <phoneticPr fontId="5" type="noConversion"/>
  </si>
  <si>
    <r>
      <rPr>
        <sz val="11"/>
        <color rgb="FF000000"/>
        <rFont val="-윤고딕120"/>
        <family val="1"/>
        <charset val="129"/>
      </rPr>
      <t>제</t>
    </r>
    <r>
      <rPr>
        <sz val="11"/>
        <color rgb="FF000000"/>
        <rFont val="Arial Narrow"/>
        <family val="2"/>
      </rPr>
      <t>2</t>
    </r>
    <r>
      <rPr>
        <sz val="11"/>
        <color rgb="FF000000"/>
        <rFont val="-윤고딕120"/>
        <family val="1"/>
        <charset val="129"/>
      </rPr>
      <t>종전용</t>
    </r>
    <phoneticPr fontId="5" type="noConversion"/>
  </si>
  <si>
    <r>
      <rPr>
        <sz val="11"/>
        <color rgb="FF000000"/>
        <rFont val="-윤고딕120"/>
        <family val="1"/>
        <charset val="129"/>
      </rPr>
      <t>제</t>
    </r>
    <r>
      <rPr>
        <sz val="11"/>
        <color rgb="FF000000"/>
        <rFont val="Arial Narrow"/>
        <family val="2"/>
      </rPr>
      <t>1</t>
    </r>
    <r>
      <rPr>
        <sz val="11"/>
        <color rgb="FF000000"/>
        <rFont val="-윤고딕120"/>
        <family val="1"/>
        <charset val="129"/>
      </rPr>
      <t>종</t>
    </r>
    <phoneticPr fontId="5" type="noConversion"/>
  </si>
  <si>
    <r>
      <rPr>
        <sz val="11"/>
        <color rgb="FF000000"/>
        <rFont val="-윤고딕120"/>
        <family val="1"/>
        <charset val="129"/>
      </rPr>
      <t>제</t>
    </r>
    <r>
      <rPr>
        <sz val="11"/>
        <color rgb="FF000000"/>
        <rFont val="Arial Narrow"/>
        <family val="2"/>
      </rPr>
      <t>2</t>
    </r>
    <r>
      <rPr>
        <sz val="11"/>
        <color rgb="FF000000"/>
        <rFont val="-윤고딕120"/>
        <family val="1"/>
        <charset val="129"/>
      </rPr>
      <t>종</t>
    </r>
    <phoneticPr fontId="5" type="noConversion"/>
  </si>
  <si>
    <r>
      <rPr>
        <sz val="11"/>
        <color rgb="FF000000"/>
        <rFont val="-윤고딕120"/>
        <family val="1"/>
        <charset val="129"/>
      </rPr>
      <t>제</t>
    </r>
    <r>
      <rPr>
        <sz val="11"/>
        <color rgb="FF000000"/>
        <rFont val="Arial Narrow"/>
        <family val="2"/>
      </rPr>
      <t>3</t>
    </r>
    <r>
      <rPr>
        <sz val="11"/>
        <color rgb="FF000000"/>
        <rFont val="-윤고딕120"/>
        <family val="1"/>
        <charset val="129"/>
      </rPr>
      <t>종</t>
    </r>
    <phoneticPr fontId="5" type="noConversion"/>
  </si>
  <si>
    <r>
      <rPr>
        <sz val="11"/>
        <color rgb="FF000000"/>
        <rFont val="-윤고딕120"/>
        <family val="1"/>
        <charset val="129"/>
      </rPr>
      <t>지</t>
    </r>
    <r>
      <rPr>
        <sz val="11"/>
        <color rgb="FF000000"/>
        <rFont val="Arial Narrow"/>
        <family val="2"/>
      </rPr>
      <t xml:space="preserve">  </t>
    </r>
    <r>
      <rPr>
        <sz val="11"/>
        <color rgb="FF000000"/>
        <rFont val="-윤고딕120"/>
        <family val="1"/>
        <charset val="129"/>
      </rPr>
      <t>역</t>
    </r>
    <phoneticPr fontId="5" type="noConversion"/>
  </si>
  <si>
    <r>
      <rPr>
        <sz val="11"/>
        <color rgb="FF000000"/>
        <rFont val="-윤고딕120"/>
        <family val="1"/>
        <charset val="129"/>
      </rPr>
      <t>도</t>
    </r>
    <r>
      <rPr>
        <sz val="11"/>
        <color rgb="FF000000"/>
        <rFont val="Arial Narrow"/>
        <family val="2"/>
      </rPr>
      <t xml:space="preserve"> </t>
    </r>
    <r>
      <rPr>
        <sz val="11"/>
        <color rgb="FF000000"/>
        <rFont val="-윤고딕120"/>
        <family val="1"/>
        <charset val="129"/>
      </rPr>
      <t>시</t>
    </r>
    <r>
      <rPr>
        <sz val="11"/>
        <color rgb="FF000000"/>
        <rFont val="Arial Narrow"/>
        <family val="2"/>
      </rPr>
      <t xml:space="preserve"> </t>
    </r>
    <r>
      <rPr>
        <sz val="11"/>
        <color rgb="FF000000"/>
        <rFont val="-윤고딕120"/>
        <family val="1"/>
        <charset val="129"/>
      </rPr>
      <t>지</t>
    </r>
    <r>
      <rPr>
        <sz val="11"/>
        <color rgb="FF000000"/>
        <rFont val="Arial Narrow"/>
        <family val="2"/>
      </rPr>
      <t xml:space="preserve"> </t>
    </r>
    <r>
      <rPr>
        <sz val="11"/>
        <color rgb="FF000000"/>
        <rFont val="-윤고딕120"/>
        <family val="1"/>
        <charset val="129"/>
      </rPr>
      <t>역</t>
    </r>
    <r>
      <rPr>
        <sz val="11"/>
        <color rgb="FF000000"/>
        <rFont val="Arial Narrow"/>
        <family val="2"/>
      </rPr>
      <t xml:space="preserve">     Urban Area</t>
    </r>
    <phoneticPr fontId="5" type="noConversion"/>
  </si>
  <si>
    <r>
      <rPr>
        <sz val="11"/>
        <color rgb="FF000000"/>
        <rFont val="-윤고딕120"/>
        <family val="1"/>
        <charset val="129"/>
      </rPr>
      <t>비</t>
    </r>
    <r>
      <rPr>
        <sz val="11"/>
        <color rgb="FF000000"/>
        <rFont val="Arial Narrow"/>
        <family val="2"/>
      </rPr>
      <t xml:space="preserve"> </t>
    </r>
    <r>
      <rPr>
        <sz val="11"/>
        <color rgb="FF000000"/>
        <rFont val="-윤고딕120"/>
        <family val="1"/>
        <charset val="129"/>
      </rPr>
      <t>도</t>
    </r>
    <r>
      <rPr>
        <sz val="11"/>
        <color rgb="FF000000"/>
        <rFont val="Arial Narrow"/>
        <family val="2"/>
      </rPr>
      <t xml:space="preserve"> </t>
    </r>
    <r>
      <rPr>
        <sz val="11"/>
        <color rgb="FF000000"/>
        <rFont val="-윤고딕120"/>
        <family val="1"/>
        <charset val="129"/>
      </rPr>
      <t>시</t>
    </r>
    <r>
      <rPr>
        <sz val="11"/>
        <color rgb="FF000000"/>
        <rFont val="Arial Narrow"/>
        <family val="2"/>
      </rPr>
      <t xml:space="preserve"> </t>
    </r>
    <r>
      <rPr>
        <sz val="11"/>
        <color rgb="FF000000"/>
        <rFont val="-윤고딕120"/>
        <family val="1"/>
        <charset val="129"/>
      </rPr>
      <t>지</t>
    </r>
    <r>
      <rPr>
        <sz val="11"/>
        <color rgb="FF000000"/>
        <rFont val="Arial Narrow"/>
        <family val="2"/>
      </rPr>
      <t xml:space="preserve"> </t>
    </r>
    <r>
      <rPr>
        <sz val="11"/>
        <color rgb="FF000000"/>
        <rFont val="-윤고딕120"/>
        <family val="1"/>
        <charset val="129"/>
      </rPr>
      <t>역</t>
    </r>
    <r>
      <rPr>
        <sz val="11"/>
        <color rgb="FF000000"/>
        <rFont val="Arial Narrow"/>
        <family val="2"/>
      </rPr>
      <t xml:space="preserve">    Urban Area</t>
    </r>
    <phoneticPr fontId="5" type="noConversion"/>
  </si>
  <si>
    <r>
      <rPr>
        <sz val="11"/>
        <color rgb="FF000000"/>
        <rFont val="-윤고딕120"/>
        <family val="1"/>
        <charset val="129"/>
      </rPr>
      <t>미지정</t>
    </r>
  </si>
  <si>
    <r>
      <rPr>
        <sz val="11"/>
        <color rgb="FF000000"/>
        <rFont val="-윤고딕120"/>
        <family val="1"/>
        <charset val="129"/>
      </rPr>
      <t>합</t>
    </r>
    <r>
      <rPr>
        <sz val="11"/>
        <color rgb="FF000000"/>
        <rFont val="Arial Narrow"/>
        <family val="2"/>
      </rPr>
      <t xml:space="preserve">    </t>
    </r>
    <r>
      <rPr>
        <sz val="11"/>
        <color rgb="FF000000"/>
        <rFont val="-윤고딕120"/>
        <family val="1"/>
        <charset val="129"/>
      </rPr>
      <t>계</t>
    </r>
    <phoneticPr fontId="5" type="noConversion"/>
  </si>
  <si>
    <r>
      <rPr>
        <sz val="11"/>
        <color rgb="FF000000"/>
        <rFont val="-윤고딕120"/>
        <family val="1"/>
        <charset val="129"/>
      </rPr>
      <t>계획관리지역</t>
    </r>
    <phoneticPr fontId="5" type="noConversion"/>
  </si>
  <si>
    <r>
      <rPr>
        <sz val="11"/>
        <color rgb="FF000000"/>
        <rFont val="-윤고딕120"/>
        <family val="1"/>
        <charset val="129"/>
      </rPr>
      <t>생산관리</t>
    </r>
    <phoneticPr fontId="5" type="noConversion"/>
  </si>
  <si>
    <r>
      <rPr>
        <sz val="11"/>
        <color rgb="FF000000"/>
        <rFont val="-윤고딕120"/>
        <family val="1"/>
        <charset val="129"/>
      </rPr>
      <t>보전관리</t>
    </r>
    <phoneticPr fontId="5" type="noConversion"/>
  </si>
  <si>
    <r>
      <rPr>
        <sz val="11"/>
        <color rgb="FF000000"/>
        <rFont val="-윤고딕120"/>
        <family val="1"/>
        <charset val="129"/>
      </rPr>
      <t>농림지역</t>
    </r>
    <phoneticPr fontId="5" type="noConversion"/>
  </si>
  <si>
    <r>
      <rPr>
        <sz val="11"/>
        <color rgb="FF000000"/>
        <rFont val="-윤고딕120"/>
        <family val="1"/>
        <charset val="129"/>
      </rPr>
      <t>자연환경보전</t>
    </r>
    <phoneticPr fontId="5" type="noConversion"/>
  </si>
  <si>
    <r>
      <rPr>
        <sz val="11"/>
        <color rgb="FF000000"/>
        <rFont val="-윤고딕120"/>
        <family val="1"/>
        <charset val="129"/>
      </rPr>
      <t>미세분</t>
    </r>
    <phoneticPr fontId="5" type="noConversion"/>
  </si>
  <si>
    <r>
      <rPr>
        <sz val="11"/>
        <color rgb="FF000000"/>
        <rFont val="-윤고딕120"/>
        <family val="1"/>
        <charset val="129"/>
      </rPr>
      <t>전</t>
    </r>
    <r>
      <rPr>
        <sz val="11"/>
        <color rgb="FF000000"/>
        <rFont val="Arial Narrow"/>
        <family val="2"/>
      </rPr>
      <t xml:space="preserve"> </t>
    </r>
    <r>
      <rPr>
        <sz val="11"/>
        <color rgb="FF000000"/>
        <rFont val="-윤고딕120"/>
        <family val="1"/>
        <charset val="129"/>
      </rPr>
      <t>용</t>
    </r>
    <phoneticPr fontId="5" type="noConversion"/>
  </si>
  <si>
    <r>
      <rPr>
        <sz val="11"/>
        <color rgb="FF000000"/>
        <rFont val="-윤고딕120"/>
        <family val="1"/>
        <charset val="129"/>
      </rPr>
      <t>준공업</t>
    </r>
  </si>
  <si>
    <r>
      <rPr>
        <sz val="11"/>
        <color rgb="FF000000"/>
        <rFont val="-윤고딕120"/>
        <family val="1"/>
        <charset val="129"/>
      </rPr>
      <t>보</t>
    </r>
    <r>
      <rPr>
        <sz val="11"/>
        <color rgb="FF000000"/>
        <rFont val="Arial Narrow"/>
        <family val="2"/>
      </rPr>
      <t xml:space="preserve"> </t>
    </r>
    <r>
      <rPr>
        <sz val="11"/>
        <color rgb="FF000000"/>
        <rFont val="-윤고딕120"/>
        <family val="1"/>
        <charset val="129"/>
      </rPr>
      <t>전</t>
    </r>
    <phoneticPr fontId="5" type="noConversion"/>
  </si>
  <si>
    <r>
      <rPr>
        <sz val="11"/>
        <color rgb="FF000000"/>
        <rFont val="-윤고딕120"/>
        <family val="1"/>
        <charset val="129"/>
      </rPr>
      <t>생</t>
    </r>
    <r>
      <rPr>
        <sz val="11"/>
        <color rgb="FF000000"/>
        <rFont val="Arial Narrow"/>
        <family val="2"/>
      </rPr>
      <t xml:space="preserve"> </t>
    </r>
    <r>
      <rPr>
        <sz val="11"/>
        <color rgb="FF000000"/>
        <rFont val="-윤고딕120"/>
        <family val="1"/>
        <charset val="129"/>
      </rPr>
      <t>산</t>
    </r>
    <phoneticPr fontId="5" type="noConversion"/>
  </si>
  <si>
    <r>
      <rPr>
        <sz val="11"/>
        <color rgb="FF000000"/>
        <rFont val="-윤고딕120"/>
        <family val="1"/>
        <charset val="129"/>
      </rPr>
      <t>자</t>
    </r>
    <r>
      <rPr>
        <sz val="11"/>
        <color rgb="FF000000"/>
        <rFont val="Arial Narrow"/>
        <family val="2"/>
      </rPr>
      <t xml:space="preserve"> </t>
    </r>
    <r>
      <rPr>
        <sz val="11"/>
        <color rgb="FF000000"/>
        <rFont val="-윤고딕120"/>
        <family val="1"/>
        <charset val="129"/>
      </rPr>
      <t>연</t>
    </r>
    <phoneticPr fontId="5" type="noConversion"/>
  </si>
  <si>
    <r>
      <rPr>
        <sz val="11"/>
        <color rgb="FF000000"/>
        <rFont val="-윤고딕120"/>
        <family val="1"/>
        <charset val="129"/>
      </rPr>
      <t>지</t>
    </r>
    <r>
      <rPr>
        <sz val="11"/>
        <color rgb="FF000000"/>
        <rFont val="Arial Narrow"/>
        <family val="2"/>
      </rPr>
      <t xml:space="preserve">    </t>
    </r>
    <r>
      <rPr>
        <sz val="11"/>
        <color rgb="FF000000"/>
        <rFont val="-윤고딕120"/>
        <family val="1"/>
        <charset val="129"/>
      </rPr>
      <t>역</t>
    </r>
    <phoneticPr fontId="5" type="noConversion"/>
  </si>
  <si>
    <r>
      <rPr>
        <sz val="11"/>
        <color rgb="FF000000"/>
        <rFont val="-윤고딕120"/>
        <family val="1"/>
        <charset val="129"/>
      </rPr>
      <t>지</t>
    </r>
    <r>
      <rPr>
        <sz val="11"/>
        <color rgb="FF000000"/>
        <rFont val="Arial Narrow"/>
        <family val="2"/>
      </rPr>
      <t xml:space="preserve">             </t>
    </r>
    <r>
      <rPr>
        <sz val="11"/>
        <color rgb="FF000000"/>
        <rFont val="-윤고딕120"/>
        <family val="1"/>
        <charset val="129"/>
      </rPr>
      <t>역</t>
    </r>
    <phoneticPr fontId="5" type="noConversion"/>
  </si>
  <si>
    <r>
      <rPr>
        <sz val="11"/>
        <color rgb="FF000000"/>
        <rFont val="-윤고딕120"/>
        <family val="1"/>
        <charset val="129"/>
      </rPr>
      <t>지정비율</t>
    </r>
    <r>
      <rPr>
        <sz val="11"/>
        <color rgb="FF000000"/>
        <rFont val="Arial Narrow"/>
        <family val="2"/>
      </rPr>
      <t>(%)</t>
    </r>
    <phoneticPr fontId="5" type="noConversion"/>
  </si>
  <si>
    <r>
      <rPr>
        <sz val="11"/>
        <color rgb="FF000000"/>
        <rFont val="-윤고딕120"/>
        <family val="1"/>
        <charset val="129"/>
      </rPr>
      <t>도</t>
    </r>
    <r>
      <rPr>
        <sz val="11"/>
        <color rgb="FF000000"/>
        <rFont val="Arial Narrow"/>
        <family val="2"/>
      </rPr>
      <t xml:space="preserve">  </t>
    </r>
    <r>
      <rPr>
        <sz val="11"/>
        <color rgb="FF000000"/>
        <rFont val="-윤고딕120"/>
        <family val="1"/>
        <charset val="129"/>
      </rPr>
      <t>시</t>
    </r>
    <r>
      <rPr>
        <sz val="11"/>
        <color rgb="FF000000"/>
        <rFont val="Arial Narrow"/>
        <family val="2"/>
      </rPr>
      <t xml:space="preserve">  </t>
    </r>
    <r>
      <rPr>
        <sz val="11"/>
        <color rgb="FF000000"/>
        <rFont val="-윤고딕120"/>
        <family val="1"/>
        <charset val="129"/>
      </rPr>
      <t>지</t>
    </r>
    <r>
      <rPr>
        <sz val="11"/>
        <color rgb="FF000000"/>
        <rFont val="Arial Narrow"/>
        <family val="2"/>
      </rPr>
      <t xml:space="preserve">  </t>
    </r>
    <r>
      <rPr>
        <sz val="11"/>
        <color rgb="FF000000"/>
        <rFont val="-윤고딕120"/>
        <family val="1"/>
        <charset val="129"/>
      </rPr>
      <t>역</t>
    </r>
    <r>
      <rPr>
        <sz val="11"/>
        <color rgb="FF000000"/>
        <rFont val="Arial Narrow"/>
        <family val="2"/>
      </rPr>
      <t xml:space="preserve">    </t>
    </r>
    <r>
      <rPr>
        <sz val="8"/>
        <color rgb="FF000000"/>
        <rFont val="Arial Narrow"/>
        <family val="2"/>
      </rPr>
      <t>Urban Area</t>
    </r>
    <r>
      <rPr>
        <sz val="11"/>
        <color rgb="FF000000"/>
        <rFont val="Arial Narrow"/>
        <family val="2"/>
      </rPr>
      <t xml:space="preserve">                                                                         </t>
    </r>
    <phoneticPr fontId="5" type="noConversion"/>
  </si>
  <si>
    <r>
      <rPr>
        <sz val="11"/>
        <color rgb="FF000000"/>
        <rFont val="-윤고딕120"/>
        <family val="1"/>
        <charset val="129"/>
      </rPr>
      <t>도</t>
    </r>
    <r>
      <rPr>
        <sz val="11"/>
        <color rgb="FF000000"/>
        <rFont val="Arial Narrow"/>
        <family val="2"/>
      </rPr>
      <t xml:space="preserve"> </t>
    </r>
    <r>
      <rPr>
        <sz val="11"/>
        <color rgb="FF000000"/>
        <rFont val="-윤고딕120"/>
        <family val="1"/>
        <charset val="129"/>
      </rPr>
      <t>시</t>
    </r>
    <r>
      <rPr>
        <sz val="11"/>
        <color rgb="FF000000"/>
        <rFont val="Arial Narrow"/>
        <family val="2"/>
      </rPr>
      <t xml:space="preserve"> </t>
    </r>
    <r>
      <rPr>
        <sz val="11"/>
        <color rgb="FF000000"/>
        <rFont val="-윤고딕120"/>
        <family val="1"/>
        <charset val="129"/>
      </rPr>
      <t>지</t>
    </r>
    <r>
      <rPr>
        <sz val="11"/>
        <color rgb="FF000000"/>
        <rFont val="Arial Narrow"/>
        <family val="2"/>
      </rPr>
      <t xml:space="preserve"> </t>
    </r>
    <r>
      <rPr>
        <sz val="11"/>
        <color rgb="FF000000"/>
        <rFont val="-윤고딕120"/>
        <family val="1"/>
        <charset val="129"/>
      </rPr>
      <t>역</t>
    </r>
    <r>
      <rPr>
        <sz val="11"/>
        <color rgb="FF000000"/>
        <rFont val="Arial Narrow"/>
        <family val="2"/>
      </rPr>
      <t xml:space="preserve">      </t>
    </r>
    <r>
      <rPr>
        <sz val="8"/>
        <color rgb="FF000000"/>
        <rFont val="Arial Narrow"/>
        <family val="2"/>
      </rPr>
      <t>Urban Area</t>
    </r>
    <phoneticPr fontId="5" type="noConversion"/>
  </si>
  <si>
    <t>Residential zone</t>
    <phoneticPr fontId="5" type="noConversion"/>
  </si>
  <si>
    <t xml:space="preserve"> </t>
    <phoneticPr fontId="5" type="noConversion"/>
  </si>
  <si>
    <r>
      <t xml:space="preserve"> </t>
    </r>
    <r>
      <rPr>
        <sz val="11"/>
        <color rgb="FF000000"/>
        <rFont val="-윤고딕120"/>
        <family val="1"/>
        <charset val="129"/>
      </rPr>
      <t>전용주거지역</t>
    </r>
    <r>
      <rPr>
        <sz val="11"/>
        <color rgb="FF000000"/>
        <rFont val="Arial Narrow"/>
        <family val="2"/>
      </rPr>
      <t xml:space="preserve">  </t>
    </r>
    <r>
      <rPr>
        <sz val="8"/>
        <color rgb="FF000000"/>
        <rFont val="Arial Narrow"/>
        <family val="2"/>
      </rPr>
      <t>Residential only</t>
    </r>
    <phoneticPr fontId="5" type="noConversion"/>
  </si>
  <si>
    <r>
      <rPr>
        <sz val="11"/>
        <color rgb="FF000000"/>
        <rFont val="-윤고딕120"/>
        <family val="1"/>
        <charset val="129"/>
      </rPr>
      <t>상업지역</t>
    </r>
    <r>
      <rPr>
        <sz val="11"/>
        <color rgb="FF000000"/>
        <rFont val="Arial Narrow"/>
        <family val="2"/>
      </rPr>
      <t xml:space="preserve">   </t>
    </r>
    <r>
      <rPr>
        <sz val="8"/>
        <color rgb="FF000000"/>
        <rFont val="Arial Narrow"/>
        <family val="2"/>
      </rPr>
      <t>Commercial zone</t>
    </r>
    <phoneticPr fontId="5" type="noConversion"/>
  </si>
  <si>
    <r>
      <rPr>
        <sz val="11"/>
        <color rgb="FF000000"/>
        <rFont val="-윤고딕120"/>
        <family val="1"/>
        <charset val="129"/>
      </rPr>
      <t>공업지역</t>
    </r>
    <r>
      <rPr>
        <sz val="11"/>
        <color rgb="FF000000"/>
        <rFont val="Arial Narrow"/>
        <family val="2"/>
      </rPr>
      <t xml:space="preserve">    </t>
    </r>
    <r>
      <rPr>
        <sz val="8"/>
        <color rgb="FF000000"/>
        <rFont val="Arial Narrow"/>
        <family val="2"/>
      </rPr>
      <t>Industrial zone</t>
    </r>
    <phoneticPr fontId="5" type="noConversion"/>
  </si>
  <si>
    <r>
      <rPr>
        <sz val="11"/>
        <color rgb="FF000000"/>
        <rFont val="-윤고딕120"/>
        <family val="1"/>
        <charset val="129"/>
      </rPr>
      <t>녹지지역</t>
    </r>
    <r>
      <rPr>
        <sz val="11"/>
        <color rgb="FF000000"/>
        <rFont val="Arial Narrow"/>
        <family val="2"/>
      </rPr>
      <t xml:space="preserve">     </t>
    </r>
    <r>
      <rPr>
        <sz val="8"/>
        <color rgb="FF000000"/>
        <rFont val="Arial Narrow"/>
        <family val="2"/>
      </rPr>
      <t>Green zone</t>
    </r>
    <phoneticPr fontId="5" type="noConversion"/>
  </si>
  <si>
    <r>
      <t xml:space="preserve">    </t>
    </r>
    <r>
      <rPr>
        <sz val="11"/>
        <color rgb="FF000000"/>
        <rFont val="-윤고딕120"/>
        <family val="1"/>
        <charset val="129"/>
      </rPr>
      <t>일반주거지역</t>
    </r>
    <r>
      <rPr>
        <sz val="8"/>
        <color rgb="FF000000"/>
        <rFont val="Arial Narrow"/>
        <family val="2"/>
      </rPr>
      <t xml:space="preserve"> General residential</t>
    </r>
    <phoneticPr fontId="5" type="noConversion"/>
  </si>
  <si>
    <t>11. 용도지구</t>
    <phoneticPr fontId="2" type="noConversion"/>
  </si>
  <si>
    <t>Land by Purpose</t>
    <phoneticPr fontId="2" type="noConversion"/>
  </si>
  <si>
    <t>Parks</t>
    <phoneticPr fontId="2" type="noConversion"/>
  </si>
  <si>
    <r>
      <t>12. 공원</t>
    </r>
    <r>
      <rPr>
        <b/>
        <vertAlign val="superscript"/>
        <sz val="21"/>
        <rFont val="-윤고딕130"/>
        <family val="3"/>
        <charset val="129"/>
      </rPr>
      <t>1)</t>
    </r>
    <phoneticPr fontId="2" type="noConversion"/>
  </si>
  <si>
    <t>Children's</t>
    <phoneticPr fontId="5" type="noConversion"/>
  </si>
  <si>
    <t>Mini</t>
    <phoneticPr fontId="5" type="noConversion"/>
  </si>
  <si>
    <t>Total</t>
    <phoneticPr fontId="5" type="noConversion"/>
  </si>
  <si>
    <t>National park</t>
    <phoneticPr fontId="5" type="noConversion"/>
  </si>
  <si>
    <t>Provincial</t>
    <phoneticPr fontId="5" type="noConversion"/>
  </si>
  <si>
    <t>Si</t>
    <phoneticPr fontId="5" type="noConversion"/>
  </si>
  <si>
    <t>Neigh borhood</t>
    <phoneticPr fontId="5" type="noConversion"/>
  </si>
  <si>
    <t>Historical</t>
    <phoneticPr fontId="5" type="noConversion"/>
  </si>
  <si>
    <t>Grave yard</t>
    <phoneticPr fontId="5" type="noConversion"/>
  </si>
  <si>
    <t>Culturall</t>
    <phoneticPr fontId="5" type="noConversion"/>
  </si>
  <si>
    <t>Waterside</t>
    <phoneticPr fontId="5" type="noConversion"/>
  </si>
  <si>
    <t>Sports</t>
    <phoneticPr fontId="5" type="noConversion"/>
  </si>
  <si>
    <t>Urban natural</t>
    <phoneticPr fontId="5" type="noConversion"/>
  </si>
  <si>
    <t>park zone</t>
    <phoneticPr fontId="5" type="noConversion"/>
  </si>
  <si>
    <t>13. 하천</t>
    <phoneticPr fontId="2" type="noConversion"/>
  </si>
  <si>
    <t>Rivers and Streams</t>
    <phoneticPr fontId="2" type="noConversion"/>
  </si>
  <si>
    <t>14. 하천부지점용</t>
    <phoneticPr fontId="2" type="noConversion"/>
  </si>
  <si>
    <t>Use of River Sites</t>
    <phoneticPr fontId="2" type="noConversion"/>
  </si>
  <si>
    <t>15. 도로</t>
    <phoneticPr fontId="2" type="noConversion"/>
  </si>
  <si>
    <t>Roads</t>
    <phoneticPr fontId="2" type="noConversion"/>
  </si>
  <si>
    <t>Pavement</t>
  </si>
  <si>
    <t>Pavement Ratio</t>
    <phoneticPr fontId="2" type="noConversion"/>
  </si>
  <si>
    <t>Non-Paved</t>
    <phoneticPr fontId="2" type="noConversion"/>
  </si>
  <si>
    <t>Unopened</t>
    <phoneticPr fontId="2" type="noConversion"/>
  </si>
  <si>
    <t>Highway</t>
  </si>
  <si>
    <t>Pavement</t>
    <phoneticPr fontId="2" type="noConversion"/>
  </si>
  <si>
    <t>Pavement Ratio</t>
    <phoneticPr fontId="2" type="noConversion"/>
  </si>
  <si>
    <t>16. 도로시설물</t>
    <phoneticPr fontId="2" type="noConversion"/>
  </si>
  <si>
    <t>Supporting Structures for Roads</t>
    <phoneticPr fontId="2" type="noConversion"/>
  </si>
  <si>
    <t>Pedestrian overpass</t>
    <phoneticPr fontId="2" type="noConversion"/>
  </si>
  <si>
    <t>Pedestrian underpass</t>
    <phoneticPr fontId="2" type="noConversion"/>
  </si>
  <si>
    <t>Underground roadway</t>
    <phoneticPr fontId="2" type="noConversion"/>
  </si>
  <si>
    <t>17. 교량</t>
    <phoneticPr fontId="2" type="noConversion"/>
  </si>
  <si>
    <t>Bridges</t>
    <phoneticPr fontId="2" type="noConversion"/>
  </si>
  <si>
    <t>Construction Machinery and Equipment</t>
    <phoneticPr fontId="2" type="noConversion"/>
  </si>
  <si>
    <t>18. 건설장비</t>
    <phoneticPr fontId="2" type="noConversion"/>
  </si>
  <si>
    <t>Others</t>
    <phoneticPr fontId="2" type="noConversion"/>
  </si>
  <si>
    <t>Batching plant</t>
    <phoneticPr fontId="2" type="noConversion"/>
  </si>
  <si>
    <t>Mixer trucks</t>
    <phoneticPr fontId="2" type="noConversion"/>
  </si>
  <si>
    <t>Mixing plants</t>
    <phoneticPr fontId="2" type="noConversion"/>
  </si>
  <si>
    <t xml:space="preserve">Development promotion </t>
  </si>
  <si>
    <t>district</t>
  </si>
  <si>
    <t>Special- purpose</t>
    <phoneticPr fontId="2" type="noConversion"/>
  </si>
  <si>
    <t>restricted</t>
  </si>
  <si>
    <t>district</t>
    <phoneticPr fontId="2" type="noConversion"/>
  </si>
  <si>
    <t xml:space="preserve">Special- purpose </t>
  </si>
  <si>
    <t>Major facilities</t>
    <phoneticPr fontId="2" type="noConversion"/>
  </si>
  <si>
    <t>Eco system</t>
    <phoneticPr fontId="2" type="noConversion"/>
  </si>
  <si>
    <t>Subtotal</t>
    <phoneticPr fontId="2" type="noConversion"/>
  </si>
  <si>
    <t>Natural</t>
    <phoneticPr fontId="2" type="noConversion"/>
  </si>
  <si>
    <t>Collective</t>
    <phoneticPr fontId="2" type="noConversion"/>
  </si>
  <si>
    <t>Residence</t>
    <phoneticPr fontId="2" type="noConversion"/>
  </si>
  <si>
    <t>Industry and</t>
    <phoneticPr fontId="2" type="noConversion"/>
  </si>
  <si>
    <t>distribution</t>
    <phoneticPr fontId="2" type="noConversion"/>
  </si>
  <si>
    <t>recreation</t>
    <phoneticPr fontId="2" type="noConversion"/>
  </si>
  <si>
    <t>Tourism</t>
    <phoneticPr fontId="2" type="noConversion"/>
  </si>
  <si>
    <t>Complex</t>
    <phoneticPr fontId="2" type="noConversion"/>
  </si>
  <si>
    <t>Specific</t>
    <phoneticPr fontId="2" type="noConversion"/>
  </si>
  <si>
    <t>Scenic district</t>
    <phoneticPr fontId="2" type="noConversion"/>
  </si>
  <si>
    <t>Disaster prevention district</t>
    <phoneticPr fontId="2" type="noConversion"/>
  </si>
  <si>
    <t>restriction</t>
    <phoneticPr fontId="2" type="noConversion"/>
  </si>
  <si>
    <t xml:space="preserve">district  </t>
    <phoneticPr fontId="2" type="noConversion"/>
  </si>
  <si>
    <t>Height</t>
    <phoneticPr fontId="2" type="noConversion"/>
  </si>
  <si>
    <t>Fire-</t>
    <phoneticPr fontId="2" type="noConversion"/>
  </si>
  <si>
    <t>prevention</t>
    <phoneticPr fontId="2" type="noConversion"/>
  </si>
  <si>
    <t>Urban</t>
    <phoneticPr fontId="2" type="noConversion"/>
  </si>
  <si>
    <t>Special</t>
    <phoneticPr fontId="2" type="noConversion"/>
  </si>
  <si>
    <t>Cultural</t>
    <phoneticPr fontId="2" type="noConversion"/>
  </si>
  <si>
    <t xml:space="preserve">Historical and </t>
    <phoneticPr fontId="2" type="noConversion"/>
  </si>
  <si>
    <r>
      <rPr>
        <sz val="10"/>
        <rFont val="-윤고딕120"/>
        <family val="1"/>
        <charset val="129"/>
      </rPr>
      <t>단위</t>
    </r>
    <r>
      <rPr>
        <sz val="10"/>
        <rFont val="Arial Narrow"/>
        <family val="2"/>
      </rPr>
      <t xml:space="preserve"> : </t>
    </r>
    <r>
      <rPr>
        <sz val="10"/>
        <rFont val="-윤고딕120"/>
        <family val="1"/>
        <charset val="129"/>
      </rPr>
      <t>가구</t>
    </r>
    <r>
      <rPr>
        <sz val="10"/>
        <rFont val="Arial Narrow"/>
        <family val="2"/>
      </rPr>
      <t xml:space="preserve">, </t>
    </r>
    <r>
      <rPr>
        <sz val="10"/>
        <rFont val="-윤고딕120"/>
        <family val="1"/>
        <charset val="129"/>
      </rPr>
      <t>호</t>
    </r>
  </si>
  <si>
    <r>
      <rPr>
        <sz val="11"/>
        <rFont val="-윤고딕120"/>
        <family val="1"/>
        <charset val="129"/>
      </rPr>
      <t>연</t>
    </r>
    <r>
      <rPr>
        <sz val="11"/>
        <rFont val="Arial Narrow"/>
        <family val="2"/>
      </rPr>
      <t xml:space="preserve">    </t>
    </r>
    <r>
      <rPr>
        <sz val="11"/>
        <rFont val="-윤고딕120"/>
        <family val="1"/>
        <charset val="129"/>
      </rPr>
      <t>별</t>
    </r>
    <phoneticPr fontId="2" type="noConversion"/>
  </si>
  <si>
    <r>
      <rPr>
        <sz val="11"/>
        <color rgb="FF000000"/>
        <rFont val="-윤고딕120"/>
        <family val="1"/>
        <charset val="129"/>
      </rPr>
      <t>일반가구수</t>
    </r>
    <r>
      <rPr>
        <vertAlign val="superscript"/>
        <sz val="11"/>
        <color rgb="FF000000"/>
        <rFont val="Arial Narrow"/>
        <family val="2"/>
      </rPr>
      <t>1)</t>
    </r>
    <phoneticPr fontId="2" type="noConversion"/>
  </si>
  <si>
    <r>
      <rPr>
        <sz val="11"/>
        <rFont val="-윤고딕120"/>
        <family val="1"/>
        <charset val="129"/>
      </rPr>
      <t>합계</t>
    </r>
  </si>
  <si>
    <r>
      <rPr>
        <sz val="11"/>
        <color rgb="FF000000"/>
        <rFont val="-윤고딕120"/>
        <family val="1"/>
        <charset val="129"/>
      </rPr>
      <t>주</t>
    </r>
    <r>
      <rPr>
        <sz val="11"/>
        <color rgb="FF000000"/>
        <rFont val="Arial Narrow"/>
        <family val="2"/>
      </rPr>
      <t xml:space="preserve"> </t>
    </r>
    <r>
      <rPr>
        <sz val="11"/>
        <color rgb="FF000000"/>
        <rFont val="-윤고딕120"/>
        <family val="1"/>
        <charset val="129"/>
      </rPr>
      <t>택</t>
    </r>
    <r>
      <rPr>
        <sz val="11"/>
        <color rgb="FF000000"/>
        <rFont val="Arial Narrow"/>
        <family val="2"/>
      </rPr>
      <t xml:space="preserve"> </t>
    </r>
    <r>
      <rPr>
        <sz val="11"/>
        <color rgb="FF000000"/>
        <rFont val="-윤고딕120"/>
        <family val="1"/>
        <charset val="129"/>
      </rPr>
      <t>수</t>
    </r>
    <r>
      <rPr>
        <sz val="11"/>
        <color rgb="FF000000"/>
        <rFont val="Arial Narrow"/>
        <family val="2"/>
      </rPr>
      <t xml:space="preserve"> </t>
    </r>
    <r>
      <rPr>
        <sz val="8"/>
        <color rgb="FF000000"/>
        <rFont val="Arial Narrow"/>
        <family val="2"/>
      </rPr>
      <t>Number of houses by type of housing unit</t>
    </r>
    <phoneticPr fontId="2" type="noConversion"/>
  </si>
  <si>
    <r>
      <rPr>
        <sz val="11"/>
        <color rgb="FF000000"/>
        <rFont val="-윤고딕120"/>
        <family val="1"/>
        <charset val="129"/>
      </rPr>
      <t>주택</t>
    </r>
    <phoneticPr fontId="2" type="noConversion"/>
  </si>
  <si>
    <r>
      <rPr>
        <sz val="11"/>
        <color rgb="FF000000"/>
        <rFont val="-윤고딕120"/>
        <family val="1"/>
        <charset val="129"/>
      </rPr>
      <t>단독</t>
    </r>
    <phoneticPr fontId="2" type="noConversion"/>
  </si>
  <si>
    <r>
      <rPr>
        <sz val="11"/>
        <color rgb="FF000000"/>
        <rFont val="-윤고딕120"/>
        <family val="1"/>
        <charset val="129"/>
      </rPr>
      <t>아파트</t>
    </r>
  </si>
  <si>
    <r>
      <rPr>
        <sz val="11"/>
        <color rgb="FF000000"/>
        <rFont val="-윤고딕120"/>
        <family val="1"/>
        <charset val="129"/>
      </rPr>
      <t>연립주택</t>
    </r>
  </si>
  <si>
    <r>
      <rPr>
        <sz val="11"/>
        <color rgb="FF000000"/>
        <rFont val="-윤고딕120"/>
        <family val="1"/>
        <charset val="129"/>
      </rPr>
      <t>다세대주택</t>
    </r>
  </si>
  <si>
    <r>
      <rPr>
        <sz val="11"/>
        <color rgb="FF000000"/>
        <rFont val="-윤고딕120"/>
        <family val="1"/>
        <charset val="129"/>
      </rPr>
      <t>비거주용</t>
    </r>
  </si>
  <si>
    <r>
      <rPr>
        <sz val="11"/>
        <color rgb="FF000000"/>
        <rFont val="-윤고딕120"/>
        <family val="1"/>
        <charset val="129"/>
      </rPr>
      <t>보급률</t>
    </r>
    <phoneticPr fontId="2" type="noConversion"/>
  </si>
  <si>
    <r>
      <rPr>
        <sz val="11"/>
        <color rgb="FF000000"/>
        <rFont val="-윤고딕120"/>
        <family val="1"/>
        <charset val="129"/>
      </rPr>
      <t>다가구</t>
    </r>
    <phoneticPr fontId="2" type="noConversion"/>
  </si>
  <si>
    <r>
      <rPr>
        <sz val="11"/>
        <color rgb="FF000000"/>
        <rFont val="-윤고딕120"/>
        <family val="1"/>
        <charset val="129"/>
      </rPr>
      <t>건물내주택</t>
    </r>
  </si>
  <si>
    <r>
      <rPr>
        <sz val="11"/>
        <color rgb="FF000000"/>
        <rFont val="-윤고딕120"/>
        <family val="1"/>
        <charset val="129"/>
      </rPr>
      <t>주택</t>
    </r>
  </si>
  <si>
    <r>
      <t xml:space="preserve"> </t>
    </r>
    <r>
      <rPr>
        <sz val="10"/>
        <rFont val="-윤고딕120"/>
        <family val="1"/>
        <charset val="129"/>
      </rPr>
      <t>자료</t>
    </r>
    <r>
      <rPr>
        <sz val="10"/>
        <rFont val="Arial Narrow"/>
        <family val="2"/>
      </rPr>
      <t xml:space="preserve"> : </t>
    </r>
    <r>
      <rPr>
        <sz val="10"/>
        <rFont val="-윤고딕120"/>
        <family val="1"/>
        <charset val="129"/>
      </rPr>
      <t>건축과</t>
    </r>
    <phoneticPr fontId="2" type="noConversion"/>
  </si>
  <si>
    <r>
      <rPr>
        <sz val="10"/>
        <rFont val="-윤고딕120"/>
        <family val="1"/>
        <charset val="129"/>
      </rPr>
      <t>단위</t>
    </r>
    <r>
      <rPr>
        <sz val="10"/>
        <rFont val="Arial Narrow"/>
        <family val="2"/>
      </rPr>
      <t xml:space="preserve">: </t>
    </r>
    <r>
      <rPr>
        <sz val="10"/>
        <rFont val="-윤고딕120"/>
        <family val="1"/>
        <charset val="129"/>
      </rPr>
      <t>호</t>
    </r>
    <r>
      <rPr>
        <sz val="10"/>
        <rFont val="Arial Narrow"/>
        <family val="2"/>
      </rPr>
      <t>, %</t>
    </r>
    <phoneticPr fontId="2" type="noConversion"/>
  </si>
  <si>
    <r>
      <rPr>
        <sz val="11"/>
        <rFont val="-윤고딕120"/>
        <family val="1"/>
        <charset val="129"/>
      </rPr>
      <t>총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주택수</t>
    </r>
    <r>
      <rPr>
        <vertAlign val="superscript"/>
        <sz val="11"/>
        <rFont val="Arial Narrow"/>
        <family val="2"/>
      </rPr>
      <t>1)</t>
    </r>
    <phoneticPr fontId="2" type="noConversion"/>
  </si>
  <si>
    <r>
      <rPr>
        <sz val="11"/>
        <rFont val="-윤고딕120"/>
        <family val="1"/>
        <charset val="129"/>
      </rPr>
      <t>개인소유</t>
    </r>
    <phoneticPr fontId="2" type="noConversion"/>
  </si>
  <si>
    <r>
      <rPr>
        <sz val="11"/>
        <rFont val="-윤고딕120"/>
        <family val="1"/>
        <charset val="129"/>
      </rPr>
      <t>동일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시</t>
    </r>
    <phoneticPr fontId="2" type="noConversion"/>
  </si>
  <si>
    <r>
      <rPr>
        <sz val="11"/>
        <rFont val="-윤고딕120"/>
        <family val="1"/>
        <charset val="129"/>
      </rPr>
      <t>동일시도내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타시군구</t>
    </r>
    <phoneticPr fontId="2" type="noConversion"/>
  </si>
  <si>
    <r>
      <rPr>
        <sz val="11"/>
        <rFont val="-윤고딕120"/>
        <family val="1"/>
        <charset val="129"/>
      </rPr>
      <t>주택수</t>
    </r>
    <r>
      <rPr>
        <vertAlign val="superscript"/>
        <sz val="11"/>
        <rFont val="Arial Narrow"/>
        <family val="2"/>
      </rPr>
      <t>2)</t>
    </r>
    <phoneticPr fontId="2" type="noConversion"/>
  </si>
  <si>
    <r>
      <rPr>
        <sz val="11"/>
        <rFont val="-윤고딕120"/>
        <family val="1"/>
        <charset val="129"/>
      </rPr>
      <t>거주자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소유주택</t>
    </r>
    <phoneticPr fontId="2" type="noConversion"/>
  </si>
  <si>
    <r>
      <rPr>
        <sz val="11"/>
        <rFont val="-윤고딕120"/>
        <family val="1"/>
        <charset val="129"/>
      </rPr>
      <t>타시도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거주자</t>
    </r>
    <phoneticPr fontId="2" type="noConversion"/>
  </si>
  <si>
    <r>
      <rPr>
        <sz val="11"/>
        <rFont val="-윤고딕120"/>
        <family val="1"/>
        <charset val="129"/>
      </rPr>
      <t>총가구</t>
    </r>
    <r>
      <rPr>
        <sz val="11"/>
        <rFont val="Arial Narrow"/>
        <family val="2"/>
      </rPr>
      <t>(</t>
    </r>
    <r>
      <rPr>
        <sz val="11"/>
        <rFont val="-윤고딕120"/>
        <family val="1"/>
        <charset val="129"/>
      </rPr>
      <t>일반가구</t>
    </r>
    <r>
      <rPr>
        <sz val="11"/>
        <rFont val="Arial Narrow"/>
        <family val="2"/>
      </rPr>
      <t>)</t>
    </r>
    <r>
      <rPr>
        <vertAlign val="superscript"/>
        <sz val="11"/>
        <rFont val="Arial Narrow"/>
        <family val="2"/>
      </rPr>
      <t>3)</t>
    </r>
    <phoneticPr fontId="2" type="noConversion"/>
  </si>
  <si>
    <r>
      <rPr>
        <sz val="11"/>
        <rFont val="-윤고딕120"/>
        <family val="1"/>
        <charset val="129"/>
      </rPr>
      <t>주택소유가구</t>
    </r>
    <phoneticPr fontId="2" type="noConversion"/>
  </si>
  <si>
    <r>
      <rPr>
        <sz val="11"/>
        <rFont val="-윤고딕120"/>
        <family val="1"/>
        <charset val="129"/>
      </rPr>
      <t>가구주택</t>
    </r>
    <phoneticPr fontId="2" type="noConversion"/>
  </si>
  <si>
    <r>
      <rPr>
        <sz val="11"/>
        <rFont val="-윤고딕120"/>
        <family val="1"/>
        <charset val="129"/>
      </rPr>
      <t>소유주택</t>
    </r>
    <phoneticPr fontId="2" type="noConversion"/>
  </si>
  <si>
    <r>
      <rPr>
        <sz val="11"/>
        <rFont val="-윤고딕120"/>
        <family val="1"/>
        <charset val="129"/>
      </rPr>
      <t>소유율</t>
    </r>
    <r>
      <rPr>
        <sz val="11"/>
        <rFont val="Arial Narrow"/>
        <family val="2"/>
      </rPr>
      <t>(%)</t>
    </r>
    <r>
      <rPr>
        <vertAlign val="superscript"/>
        <sz val="11"/>
        <rFont val="Arial Narrow"/>
        <family val="2"/>
      </rPr>
      <t xml:space="preserve">4)  </t>
    </r>
    <r>
      <rPr>
        <sz val="11"/>
        <rFont val="Arial Narrow"/>
        <family val="2"/>
      </rPr>
      <t>(B/A)</t>
    </r>
    <phoneticPr fontId="2" type="noConversion"/>
  </si>
  <si>
    <r>
      <t xml:space="preserve">      </t>
    </r>
    <r>
      <rPr>
        <sz val="10"/>
        <rFont val="-윤고딕120"/>
        <family val="1"/>
        <charset val="129"/>
      </rPr>
      <t>소유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지역으로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할당</t>
    </r>
    <phoneticPr fontId="2" type="noConversion"/>
  </si>
  <si>
    <r>
      <t xml:space="preserve">      1) </t>
    </r>
    <r>
      <rPr>
        <sz val="10"/>
        <rFont val="-윤고딕120"/>
        <family val="1"/>
        <charset val="129"/>
      </rPr>
      <t>총주택</t>
    </r>
    <r>
      <rPr>
        <sz val="10"/>
        <rFont val="Arial Narrow"/>
        <family val="2"/>
      </rPr>
      <t xml:space="preserve">: </t>
    </r>
    <r>
      <rPr>
        <sz val="10"/>
        <rFont val="-윤고딕120"/>
        <family val="1"/>
        <charset val="129"/>
      </rPr>
      <t>단독주택</t>
    </r>
    <r>
      <rPr>
        <sz val="10"/>
        <rFont val="Arial Narrow"/>
        <family val="2"/>
      </rPr>
      <t xml:space="preserve">, </t>
    </r>
    <r>
      <rPr>
        <sz val="10"/>
        <rFont val="-윤고딕120"/>
        <family val="1"/>
        <charset val="129"/>
      </rPr>
      <t>아파트</t>
    </r>
    <r>
      <rPr>
        <sz val="10"/>
        <rFont val="Arial Narrow"/>
        <family val="2"/>
      </rPr>
      <t xml:space="preserve">, </t>
    </r>
    <r>
      <rPr>
        <sz val="10"/>
        <rFont val="-윤고딕120"/>
        <family val="1"/>
        <charset val="129"/>
      </rPr>
      <t>연립주택</t>
    </r>
    <r>
      <rPr>
        <sz val="10"/>
        <rFont val="Arial Narrow"/>
        <family val="2"/>
      </rPr>
      <t xml:space="preserve">, </t>
    </r>
    <r>
      <rPr>
        <sz val="10"/>
        <rFont val="-윤고딕120"/>
        <family val="1"/>
        <charset val="129"/>
      </rPr>
      <t>다세대주택</t>
    </r>
    <r>
      <rPr>
        <sz val="10"/>
        <rFont val="Arial Narrow"/>
        <family val="2"/>
      </rPr>
      <t xml:space="preserve">, </t>
    </r>
    <r>
      <rPr>
        <sz val="10"/>
        <rFont val="-윤고딕120"/>
        <family val="1"/>
        <charset val="129"/>
      </rPr>
      <t>비거주용건물내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주택</t>
    </r>
    <phoneticPr fontId="2" type="noConversion"/>
  </si>
  <si>
    <r>
      <t xml:space="preserve">      2) </t>
    </r>
    <r>
      <rPr>
        <sz val="10"/>
        <rFont val="-윤고딕120"/>
        <family val="1"/>
        <charset val="129"/>
      </rPr>
      <t>개인소유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주택수는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각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시도에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거주하는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주택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소유자가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전국에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소유하고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있는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모든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주택에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대한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지분을</t>
    </r>
    <phoneticPr fontId="2" type="noConversion"/>
  </si>
  <si>
    <r>
      <t xml:space="preserve">          </t>
    </r>
    <r>
      <rPr>
        <sz val="10"/>
        <rFont val="-윤고딕120"/>
        <family val="1"/>
        <charset val="129"/>
      </rPr>
      <t>합산하여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산출한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가상의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주택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수로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주택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소재지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기준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주택수와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다름</t>
    </r>
    <phoneticPr fontId="2" type="noConversion"/>
  </si>
  <si>
    <r>
      <t xml:space="preserve">      3) </t>
    </r>
    <r>
      <rPr>
        <sz val="10"/>
        <rFont val="-윤고딕120"/>
        <family val="1"/>
        <charset val="129"/>
      </rPr>
      <t>일반가구</t>
    </r>
    <r>
      <rPr>
        <sz val="10"/>
        <rFont val="Arial Narrow"/>
        <family val="2"/>
      </rPr>
      <t xml:space="preserve"> : </t>
    </r>
    <r>
      <rPr>
        <sz val="10"/>
        <rFont val="-윤고딕120"/>
        <family val="1"/>
        <charset val="129"/>
      </rPr>
      <t>가족으로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구성된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가구</t>
    </r>
    <r>
      <rPr>
        <sz val="10"/>
        <rFont val="Arial Narrow"/>
        <family val="2"/>
      </rPr>
      <t>, 1</t>
    </r>
    <r>
      <rPr>
        <sz val="10"/>
        <rFont val="-윤고딕120"/>
        <family val="1"/>
        <charset val="129"/>
      </rPr>
      <t>인가구</t>
    </r>
    <r>
      <rPr>
        <sz val="10"/>
        <rFont val="Arial Narrow"/>
        <family val="2"/>
      </rPr>
      <t xml:space="preserve">, </t>
    </r>
    <r>
      <rPr>
        <sz val="10"/>
        <rFont val="-윤고딕120"/>
        <family val="1"/>
        <charset val="129"/>
      </rPr>
      <t>가족과</t>
    </r>
    <r>
      <rPr>
        <sz val="10"/>
        <rFont val="Arial Narrow"/>
        <family val="2"/>
      </rPr>
      <t xml:space="preserve"> 5</t>
    </r>
    <r>
      <rPr>
        <sz val="10"/>
        <rFont val="-윤고딕120"/>
        <family val="1"/>
        <charset val="129"/>
      </rPr>
      <t>인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이하의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남남으로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구성된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가구</t>
    </r>
    <r>
      <rPr>
        <sz val="10"/>
        <rFont val="Arial Narrow"/>
        <family val="2"/>
      </rPr>
      <t xml:space="preserve">, </t>
    </r>
    <r>
      <rPr>
        <sz val="10"/>
        <rFont val="-윤고딕120"/>
        <family val="1"/>
        <charset val="129"/>
      </rPr>
      <t>남남으로만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구성된</t>
    </r>
    <phoneticPr fontId="2" type="noConversion"/>
  </si>
  <si>
    <r>
      <t xml:space="preserve">      4) </t>
    </r>
    <r>
      <rPr>
        <sz val="10"/>
        <rFont val="-윤고딕120"/>
        <family val="1"/>
        <charset val="129"/>
      </rPr>
      <t>가구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주택소유율</t>
    </r>
    <r>
      <rPr>
        <sz val="10"/>
        <rFont val="Arial Narrow"/>
        <family val="2"/>
      </rPr>
      <t xml:space="preserve"> : </t>
    </r>
    <r>
      <rPr>
        <sz val="10"/>
        <rFont val="-윤고딕120"/>
        <family val="1"/>
        <charset val="129"/>
      </rPr>
      <t>전체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일반가구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중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주택을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소유한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가구의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비율</t>
    </r>
    <r>
      <rPr>
        <sz val="10"/>
        <rFont val="Arial Narrow"/>
        <family val="2"/>
      </rPr>
      <t xml:space="preserve">(B/A) </t>
    </r>
    <phoneticPr fontId="2" type="noConversion"/>
  </si>
  <si>
    <r>
      <rPr>
        <sz val="10"/>
        <rFont val="-윤고딕120"/>
        <family val="1"/>
        <charset val="129"/>
      </rPr>
      <t>자료</t>
    </r>
    <r>
      <rPr>
        <sz val="10"/>
        <rFont val="Arial Narrow"/>
        <family val="2"/>
      </rPr>
      <t xml:space="preserve">: </t>
    </r>
    <r>
      <rPr>
        <sz val="10"/>
        <rFont val="-윤고딕120"/>
        <family val="1"/>
        <charset val="129"/>
      </rPr>
      <t>건축과</t>
    </r>
    <phoneticPr fontId="2" type="noConversion"/>
  </si>
  <si>
    <r>
      <rPr>
        <sz val="10"/>
        <rFont val="-윤고딕120"/>
        <family val="1"/>
        <charset val="129"/>
      </rPr>
      <t>단위</t>
    </r>
    <r>
      <rPr>
        <sz val="10"/>
        <rFont val="Arial Narrow"/>
        <family val="2"/>
      </rPr>
      <t xml:space="preserve"> : </t>
    </r>
    <r>
      <rPr>
        <sz val="10"/>
        <rFont val="-윤고딕120"/>
        <family val="1"/>
        <charset val="129"/>
      </rPr>
      <t>호수</t>
    </r>
    <phoneticPr fontId="2" type="noConversion"/>
  </si>
  <si>
    <r>
      <rPr>
        <sz val="11"/>
        <rFont val="-윤고딕120"/>
        <family val="1"/>
        <charset val="129"/>
      </rPr>
      <t>연</t>
    </r>
    <r>
      <rPr>
        <sz val="11"/>
        <rFont val="Arial Narrow"/>
        <family val="2"/>
      </rPr>
      <t xml:space="preserve">         </t>
    </r>
    <r>
      <rPr>
        <sz val="11"/>
        <rFont val="-윤고딕120"/>
        <family val="1"/>
        <charset val="129"/>
      </rPr>
      <t>별
주택유형별</t>
    </r>
    <phoneticPr fontId="2" type="noConversion"/>
  </si>
  <si>
    <r>
      <rPr>
        <sz val="11"/>
        <rFont val="-윤고딕120"/>
        <family val="1"/>
        <charset val="129"/>
      </rPr>
      <t>합계</t>
    </r>
    <r>
      <rPr>
        <sz val="11"/>
        <rFont val="Arial Narrow"/>
        <family val="2"/>
      </rPr>
      <t xml:space="preserve">  </t>
    </r>
    <r>
      <rPr>
        <sz val="8"/>
        <rFont val="Arial Narrow"/>
        <family val="2"/>
      </rPr>
      <t>Total</t>
    </r>
    <phoneticPr fontId="2" type="noConversion"/>
  </si>
  <si>
    <r>
      <t>1979</t>
    </r>
    <r>
      <rPr>
        <sz val="11"/>
        <rFont val="-윤고딕120"/>
        <family val="1"/>
        <charset val="129"/>
      </rPr>
      <t>년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이전</t>
    </r>
  </si>
  <si>
    <r>
      <t>1980~1989</t>
    </r>
    <r>
      <rPr>
        <sz val="11"/>
        <rFont val="-윤고딕120"/>
        <family val="1"/>
        <charset val="129"/>
      </rPr>
      <t>년</t>
    </r>
  </si>
  <si>
    <r>
      <t>1990~1999</t>
    </r>
    <r>
      <rPr>
        <sz val="11"/>
        <rFont val="-윤고딕120"/>
        <family val="1"/>
        <charset val="129"/>
      </rPr>
      <t>년</t>
    </r>
  </si>
  <si>
    <r>
      <t>2000~2004</t>
    </r>
    <r>
      <rPr>
        <sz val="11"/>
        <rFont val="-윤고딕120"/>
        <family val="1"/>
        <charset val="129"/>
      </rPr>
      <t>년</t>
    </r>
  </si>
  <si>
    <r>
      <t>2005~2009</t>
    </r>
    <r>
      <rPr>
        <sz val="11"/>
        <rFont val="-윤고딕120"/>
        <family val="1"/>
        <charset val="129"/>
      </rPr>
      <t>년</t>
    </r>
  </si>
  <si>
    <r>
      <t>2010</t>
    </r>
    <r>
      <rPr>
        <sz val="11"/>
        <rFont val="-윤고딕120"/>
        <family val="1"/>
        <charset val="129"/>
      </rPr>
      <t>년</t>
    </r>
  </si>
  <si>
    <r>
      <rPr>
        <sz val="11"/>
        <rFont val="-윤고딕120"/>
        <family val="1"/>
        <charset val="129"/>
      </rPr>
      <t>아파트</t>
    </r>
    <phoneticPr fontId="2" type="noConversion"/>
  </si>
  <si>
    <r>
      <rPr>
        <sz val="11"/>
        <rFont val="-윤고딕120"/>
        <family val="1"/>
        <charset val="129"/>
      </rPr>
      <t>연립주택</t>
    </r>
    <phoneticPr fontId="2" type="noConversion"/>
  </si>
  <si>
    <r>
      <rPr>
        <sz val="11"/>
        <rFont val="-윤고딕120"/>
        <family val="1"/>
        <charset val="129"/>
      </rPr>
      <t>다세대주택</t>
    </r>
    <phoneticPr fontId="2" type="noConversion"/>
  </si>
  <si>
    <r>
      <rPr>
        <sz val="11"/>
        <rFont val="-윤고딕120"/>
        <family val="1"/>
        <charset val="129"/>
      </rPr>
      <t>비거주용건물내주택</t>
    </r>
    <phoneticPr fontId="2" type="noConversion"/>
  </si>
  <si>
    <r>
      <t>2011</t>
    </r>
    <r>
      <rPr>
        <sz val="11"/>
        <rFont val="-윤고딕120"/>
        <family val="1"/>
        <charset val="129"/>
      </rPr>
      <t>년</t>
    </r>
  </si>
  <si>
    <r>
      <t>2012</t>
    </r>
    <r>
      <rPr>
        <sz val="11"/>
        <rFont val="-윤고딕120"/>
        <family val="1"/>
        <charset val="129"/>
      </rPr>
      <t>년</t>
    </r>
  </si>
  <si>
    <r>
      <t>2013</t>
    </r>
    <r>
      <rPr>
        <sz val="11"/>
        <rFont val="-윤고딕120"/>
        <family val="1"/>
        <charset val="129"/>
      </rPr>
      <t>년</t>
    </r>
    <phoneticPr fontId="2" type="noConversion"/>
  </si>
  <si>
    <r>
      <t>2014</t>
    </r>
    <r>
      <rPr>
        <sz val="11"/>
        <rFont val="-윤고딕120"/>
        <family val="1"/>
        <charset val="129"/>
      </rPr>
      <t>년</t>
    </r>
    <phoneticPr fontId="2" type="noConversion"/>
  </si>
  <si>
    <r>
      <t>2015</t>
    </r>
    <r>
      <rPr>
        <sz val="11"/>
        <rFont val="-윤고딕120"/>
        <family val="1"/>
        <charset val="129"/>
      </rPr>
      <t>년</t>
    </r>
    <phoneticPr fontId="2" type="noConversion"/>
  </si>
  <si>
    <r>
      <t>2016</t>
    </r>
    <r>
      <rPr>
        <sz val="11"/>
        <rFont val="-윤고딕120"/>
        <family val="1"/>
        <charset val="129"/>
      </rPr>
      <t>년</t>
    </r>
    <phoneticPr fontId="2" type="noConversion"/>
  </si>
  <si>
    <r>
      <t>2017</t>
    </r>
    <r>
      <rPr>
        <sz val="11"/>
        <rFont val="-윤고딕120"/>
        <family val="1"/>
        <charset val="129"/>
      </rPr>
      <t>년</t>
    </r>
    <phoneticPr fontId="2" type="noConversion"/>
  </si>
  <si>
    <r>
      <t>2018</t>
    </r>
    <r>
      <rPr>
        <sz val="11"/>
        <rFont val="-윤고딕120"/>
        <family val="1"/>
        <charset val="129"/>
      </rPr>
      <t>년</t>
    </r>
    <phoneticPr fontId="2" type="noConversion"/>
  </si>
  <si>
    <r>
      <t xml:space="preserve">    </t>
    </r>
    <r>
      <rPr>
        <sz val="9"/>
        <rFont val="-윤고딕120"/>
        <family val="1"/>
        <charset val="129"/>
      </rPr>
      <t>주</t>
    </r>
    <r>
      <rPr>
        <sz val="9"/>
        <rFont val="Arial Narrow"/>
        <family val="2"/>
      </rPr>
      <t xml:space="preserve"> : 1) 2015</t>
    </r>
    <r>
      <rPr>
        <sz val="9"/>
        <rFont val="-윤고딕120"/>
        <family val="1"/>
        <charset val="129"/>
      </rPr>
      <t>년부터</t>
    </r>
    <r>
      <rPr>
        <sz val="9"/>
        <rFont val="Arial Narrow"/>
        <family val="2"/>
      </rPr>
      <t xml:space="preserve"> </t>
    </r>
    <r>
      <rPr>
        <sz val="9"/>
        <rFont val="-윤고딕120"/>
        <family val="1"/>
        <charset val="129"/>
      </rPr>
      <t>등록센서스</t>
    </r>
    <r>
      <rPr>
        <sz val="9"/>
        <rFont val="Arial Narrow"/>
        <family val="2"/>
      </rPr>
      <t xml:space="preserve"> </t>
    </r>
    <r>
      <rPr>
        <sz val="9"/>
        <rFont val="-윤고딕120"/>
        <family val="1"/>
        <charset val="129"/>
      </rPr>
      <t>방식</t>
    </r>
    <r>
      <rPr>
        <sz val="9"/>
        <rFont val="Arial Narrow"/>
        <family val="2"/>
      </rPr>
      <t xml:space="preserve"> </t>
    </r>
    <r>
      <rPr>
        <sz val="9"/>
        <rFont val="-윤고딕120"/>
        <family val="1"/>
        <charset val="129"/>
      </rPr>
      <t>적용</t>
    </r>
    <phoneticPr fontId="2" type="noConversion"/>
  </si>
  <si>
    <r>
      <t xml:space="preserve"> </t>
    </r>
    <r>
      <rPr>
        <sz val="9"/>
        <rFont val="-윤고딕120"/>
        <family val="1"/>
        <charset val="129"/>
      </rPr>
      <t>자료</t>
    </r>
    <r>
      <rPr>
        <sz val="9"/>
        <rFont val="Arial Narrow"/>
        <family val="2"/>
      </rPr>
      <t xml:space="preserve"> : </t>
    </r>
    <r>
      <rPr>
        <sz val="9"/>
        <rFont val="-윤고딕120"/>
        <family val="1"/>
        <charset val="129"/>
      </rPr>
      <t>「인구주택총조사」</t>
    </r>
    <r>
      <rPr>
        <sz val="9"/>
        <rFont val="Arial Narrow"/>
        <family val="2"/>
      </rPr>
      <t xml:space="preserve"> </t>
    </r>
    <r>
      <rPr>
        <sz val="9"/>
        <rFont val="-윤고딕120"/>
        <family val="1"/>
        <charset val="129"/>
      </rPr>
      <t>통계청</t>
    </r>
    <r>
      <rPr>
        <sz val="9"/>
        <rFont val="Arial Narrow"/>
        <family val="2"/>
      </rPr>
      <t xml:space="preserve"> </t>
    </r>
    <r>
      <rPr>
        <sz val="9"/>
        <rFont val="-윤고딕120"/>
        <family val="1"/>
        <charset val="129"/>
      </rPr>
      <t>인구총조사과</t>
    </r>
    <r>
      <rPr>
        <sz val="9"/>
        <rFont val="Arial Narrow"/>
        <family val="2"/>
      </rPr>
      <t xml:space="preserve"> </t>
    </r>
    <phoneticPr fontId="2" type="noConversion"/>
  </si>
  <si>
    <r>
      <rPr>
        <sz val="10"/>
        <rFont val="-윤고딕120"/>
        <family val="1"/>
        <charset val="129"/>
      </rPr>
      <t>비거주용건물내주택</t>
    </r>
    <phoneticPr fontId="2" type="noConversion"/>
  </si>
  <si>
    <r>
      <rPr>
        <sz val="10"/>
        <rFont val="-윤고딕120"/>
        <family val="1"/>
        <charset val="129"/>
      </rPr>
      <t>단위</t>
    </r>
    <r>
      <rPr>
        <sz val="10"/>
        <rFont val="Arial Narrow"/>
        <family val="2"/>
      </rPr>
      <t xml:space="preserve"> : </t>
    </r>
    <r>
      <rPr>
        <sz val="10"/>
        <rFont val="-윤고딕120"/>
        <family val="1"/>
        <charset val="129"/>
      </rPr>
      <t>호수</t>
    </r>
  </si>
  <si>
    <r>
      <rPr>
        <sz val="11"/>
        <rFont val="-윤고딕120"/>
        <family val="1"/>
        <charset val="129"/>
      </rPr>
      <t>연</t>
    </r>
    <r>
      <rPr>
        <sz val="11"/>
        <rFont val="Arial Narrow"/>
        <family val="2"/>
      </rPr>
      <t xml:space="preserve">   </t>
    </r>
    <r>
      <rPr>
        <sz val="11"/>
        <rFont val="-윤고딕120"/>
        <family val="1"/>
        <charset val="129"/>
      </rPr>
      <t>별</t>
    </r>
    <phoneticPr fontId="2" type="noConversion"/>
  </si>
  <si>
    <r>
      <rPr>
        <sz val="11"/>
        <rFont val="-윤고딕120"/>
        <family val="1"/>
        <charset val="129"/>
      </rPr>
      <t>합</t>
    </r>
    <r>
      <rPr>
        <sz val="11"/>
        <rFont val="Arial Narrow"/>
        <family val="2"/>
      </rPr>
      <t xml:space="preserve">    </t>
    </r>
    <r>
      <rPr>
        <sz val="11"/>
        <rFont val="-윤고딕120"/>
        <family val="1"/>
        <charset val="129"/>
      </rPr>
      <t>계</t>
    </r>
    <phoneticPr fontId="2" type="noConversion"/>
  </si>
  <si>
    <r>
      <rPr>
        <sz val="11"/>
        <rFont val="-윤고딕120"/>
        <family val="1"/>
        <charset val="129"/>
      </rPr>
      <t>단독주택</t>
    </r>
    <phoneticPr fontId="2" type="noConversion"/>
  </si>
  <si>
    <r>
      <rPr>
        <sz val="11"/>
        <rFont val="-윤고딕120"/>
        <family val="1"/>
        <charset val="129"/>
      </rPr>
      <t>다세대주택</t>
    </r>
    <r>
      <rPr>
        <sz val="11"/>
        <rFont val="Arial Narrow"/>
        <family val="2"/>
      </rPr>
      <t xml:space="preserve"> </t>
    </r>
    <phoneticPr fontId="2" type="noConversion"/>
  </si>
  <si>
    <r>
      <rPr>
        <sz val="11"/>
        <rFont val="-윤고딕120"/>
        <family val="1"/>
        <charset val="129"/>
      </rPr>
      <t>면적별</t>
    </r>
    <phoneticPr fontId="2" type="noConversion"/>
  </si>
  <si>
    <r>
      <t>20</t>
    </r>
    <r>
      <rPr>
        <sz val="11"/>
        <rFont val="-윤고딕120"/>
        <family val="1"/>
        <charset val="129"/>
      </rPr>
      <t>㎡</t>
    </r>
    <r>
      <rPr>
        <sz val="11"/>
        <rFont val="Arial Narrow"/>
        <family val="2"/>
      </rPr>
      <t xml:space="preserve"> ~ 40</t>
    </r>
    <r>
      <rPr>
        <sz val="11"/>
        <rFont val="-윤고딕120"/>
        <family val="1"/>
        <charset val="129"/>
      </rPr>
      <t>㎡</t>
    </r>
    <phoneticPr fontId="7" type="noConversion"/>
  </si>
  <si>
    <r>
      <t>40</t>
    </r>
    <r>
      <rPr>
        <sz val="11"/>
        <rFont val="-윤고딕120"/>
        <family val="1"/>
        <charset val="129"/>
      </rPr>
      <t>㎡</t>
    </r>
    <r>
      <rPr>
        <sz val="11"/>
        <rFont val="Arial Narrow"/>
        <family val="2"/>
      </rPr>
      <t xml:space="preserve"> ~ 60</t>
    </r>
    <r>
      <rPr>
        <sz val="11"/>
        <rFont val="-윤고딕120"/>
        <family val="1"/>
        <charset val="129"/>
      </rPr>
      <t>㎡</t>
    </r>
    <phoneticPr fontId="7" type="noConversion"/>
  </si>
  <si>
    <r>
      <t>60</t>
    </r>
    <r>
      <rPr>
        <sz val="11"/>
        <rFont val="-윤고딕120"/>
        <family val="1"/>
        <charset val="129"/>
      </rPr>
      <t>㎡</t>
    </r>
    <r>
      <rPr>
        <sz val="11"/>
        <rFont val="Arial Narrow"/>
        <family val="2"/>
      </rPr>
      <t xml:space="preserve"> ~ 85</t>
    </r>
    <r>
      <rPr>
        <sz val="11"/>
        <rFont val="-윤고딕120"/>
        <family val="1"/>
        <charset val="129"/>
      </rPr>
      <t>㎡</t>
    </r>
    <phoneticPr fontId="7" type="noConversion"/>
  </si>
  <si>
    <r>
      <t>85</t>
    </r>
    <r>
      <rPr>
        <sz val="11"/>
        <rFont val="-윤고딕120"/>
        <family val="1"/>
        <charset val="129"/>
      </rPr>
      <t>㎡</t>
    </r>
    <r>
      <rPr>
        <sz val="11"/>
        <rFont val="Arial Narrow"/>
        <family val="2"/>
      </rPr>
      <t xml:space="preserve"> ~ 100</t>
    </r>
    <r>
      <rPr>
        <sz val="11"/>
        <rFont val="-윤고딕120"/>
        <family val="1"/>
        <charset val="129"/>
      </rPr>
      <t>㎡</t>
    </r>
    <phoneticPr fontId="7" type="noConversion"/>
  </si>
  <si>
    <r>
      <t>100</t>
    </r>
    <r>
      <rPr>
        <sz val="11"/>
        <rFont val="-윤고딕120"/>
        <family val="1"/>
        <charset val="129"/>
      </rPr>
      <t>㎡</t>
    </r>
    <r>
      <rPr>
        <sz val="11"/>
        <rFont val="Arial Narrow"/>
        <family val="2"/>
      </rPr>
      <t xml:space="preserve"> ~ 130</t>
    </r>
    <r>
      <rPr>
        <sz val="11"/>
        <rFont val="-윤고딕120"/>
        <family val="1"/>
        <charset val="129"/>
      </rPr>
      <t>㎡</t>
    </r>
    <phoneticPr fontId="7" type="noConversion"/>
  </si>
  <si>
    <r>
      <t>130</t>
    </r>
    <r>
      <rPr>
        <sz val="11"/>
        <rFont val="-윤고딕120"/>
        <family val="1"/>
        <charset val="129"/>
      </rPr>
      <t>㎡</t>
    </r>
    <r>
      <rPr>
        <sz val="11"/>
        <rFont val="Arial Narrow"/>
        <family val="2"/>
      </rPr>
      <t xml:space="preserve"> ~ 165</t>
    </r>
    <r>
      <rPr>
        <sz val="11"/>
        <rFont val="-윤고딕120"/>
        <family val="1"/>
        <charset val="129"/>
      </rPr>
      <t>㎡</t>
    </r>
    <phoneticPr fontId="7" type="noConversion"/>
  </si>
  <si>
    <r>
      <t>165</t>
    </r>
    <r>
      <rPr>
        <sz val="11"/>
        <rFont val="-윤고딕120"/>
        <family val="1"/>
        <charset val="129"/>
      </rPr>
      <t>㎡</t>
    </r>
    <r>
      <rPr>
        <sz val="11"/>
        <rFont val="Arial Narrow"/>
        <family val="2"/>
      </rPr>
      <t xml:space="preserve"> ~ 230</t>
    </r>
    <r>
      <rPr>
        <sz val="11"/>
        <rFont val="-윤고딕120"/>
        <family val="1"/>
        <charset val="129"/>
      </rPr>
      <t>㎡</t>
    </r>
    <phoneticPr fontId="7" type="noConversion"/>
  </si>
  <si>
    <r>
      <t xml:space="preserve"> </t>
    </r>
    <r>
      <rPr>
        <sz val="10"/>
        <rFont val="-윤고딕120"/>
        <family val="1"/>
        <charset val="129"/>
      </rPr>
      <t>주</t>
    </r>
    <r>
      <rPr>
        <sz val="10"/>
        <rFont val="Arial Narrow"/>
        <family val="2"/>
      </rPr>
      <t xml:space="preserve"> : 1) </t>
    </r>
    <r>
      <rPr>
        <sz val="10"/>
        <rFont val="-윤고딕120"/>
        <family val="1"/>
        <charset val="129"/>
      </rPr>
      <t>빈집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제외</t>
    </r>
    <phoneticPr fontId="2" type="noConversion"/>
  </si>
  <si>
    <r>
      <t xml:space="preserve"> </t>
    </r>
    <r>
      <rPr>
        <sz val="10"/>
        <rFont val="-윤고딕120"/>
        <family val="1"/>
        <charset val="129"/>
      </rPr>
      <t>자료</t>
    </r>
    <r>
      <rPr>
        <sz val="10"/>
        <rFont val="Arial Narrow"/>
        <family val="2"/>
      </rPr>
      <t xml:space="preserve"> : </t>
    </r>
    <r>
      <rPr>
        <sz val="10"/>
        <rFont val="-윤고딕120"/>
        <family val="1"/>
        <charset val="129"/>
      </rPr>
      <t>「인구주택총조사」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통계청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인구총조사과</t>
    </r>
    <phoneticPr fontId="2" type="noConversion"/>
  </si>
  <si>
    <r>
      <rPr>
        <sz val="10"/>
        <rFont val="-윤고딕120"/>
        <family val="1"/>
        <charset val="129"/>
      </rPr>
      <t>단위</t>
    </r>
    <r>
      <rPr>
        <sz val="10"/>
        <rFont val="Arial Narrow"/>
        <family val="2"/>
      </rPr>
      <t xml:space="preserve"> : </t>
    </r>
    <r>
      <rPr>
        <sz val="10"/>
        <rFont val="-윤고딕120"/>
        <family val="1"/>
        <charset val="129"/>
      </rPr>
      <t>동수</t>
    </r>
    <r>
      <rPr>
        <sz val="10"/>
        <rFont val="Arial Narrow"/>
        <family val="2"/>
      </rPr>
      <t xml:space="preserve">, </t>
    </r>
    <r>
      <rPr>
        <sz val="10"/>
        <rFont val="-윤고딕120"/>
        <family val="1"/>
        <charset val="129"/>
      </rPr>
      <t>㎡</t>
    </r>
  </si>
  <si>
    <r>
      <t>Unit : building, m</t>
    </r>
    <r>
      <rPr>
        <vertAlign val="superscript"/>
        <sz val="10"/>
        <rFont val="Arial Narrow"/>
        <family val="2"/>
      </rPr>
      <t>2</t>
    </r>
    <phoneticPr fontId="2" type="noConversion"/>
  </si>
  <si>
    <r>
      <rPr>
        <sz val="10"/>
        <rFont val="-윤고딕120"/>
        <family val="1"/>
        <charset val="129"/>
      </rPr>
      <t>단위</t>
    </r>
    <r>
      <rPr>
        <sz val="10"/>
        <rFont val="Arial Narrow"/>
        <family val="2"/>
      </rPr>
      <t xml:space="preserve"> : </t>
    </r>
    <r>
      <rPr>
        <sz val="10"/>
        <rFont val="-윤고딕120"/>
        <family val="1"/>
        <charset val="129"/>
      </rPr>
      <t>동수</t>
    </r>
    <r>
      <rPr>
        <sz val="10"/>
        <rFont val="Arial Narrow"/>
        <family val="2"/>
      </rPr>
      <t xml:space="preserve">, </t>
    </r>
    <r>
      <rPr>
        <sz val="10"/>
        <rFont val="-윤고딕120"/>
        <family val="1"/>
        <charset val="129"/>
      </rPr>
      <t>호</t>
    </r>
    <phoneticPr fontId="2" type="noConversion"/>
  </si>
  <si>
    <r>
      <rPr>
        <sz val="11"/>
        <rFont val="-윤고딕120"/>
        <family val="1"/>
        <charset val="129"/>
      </rPr>
      <t>연</t>
    </r>
    <r>
      <rPr>
        <sz val="11"/>
        <rFont val="Arial Narrow"/>
        <family val="2"/>
      </rPr>
      <t xml:space="preserve">      </t>
    </r>
    <r>
      <rPr>
        <sz val="11"/>
        <rFont val="-윤고딕120"/>
        <family val="1"/>
        <charset val="129"/>
      </rPr>
      <t>별</t>
    </r>
    <phoneticPr fontId="2" type="noConversion"/>
  </si>
  <si>
    <r>
      <rPr>
        <sz val="11"/>
        <rFont val="-윤고딕120"/>
        <family val="1"/>
        <charset val="129"/>
      </rPr>
      <t>동수</t>
    </r>
    <phoneticPr fontId="5" type="noConversion"/>
  </si>
  <si>
    <r>
      <rPr>
        <sz val="11"/>
        <rFont val="-윤고딕120"/>
        <family val="1"/>
        <charset val="129"/>
      </rPr>
      <t>주택수</t>
    </r>
    <phoneticPr fontId="5" type="noConversion"/>
  </si>
  <si>
    <r>
      <rPr>
        <sz val="11"/>
        <rFont val="-윤고딕120"/>
        <family val="1"/>
        <charset val="129"/>
      </rPr>
      <t>규모별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주택수</t>
    </r>
    <r>
      <rPr>
        <sz val="11"/>
        <rFont val="Arial Narrow"/>
        <family val="2"/>
      </rPr>
      <t xml:space="preserve"> House by size</t>
    </r>
    <phoneticPr fontId="5" type="noConversion"/>
  </si>
  <si>
    <r>
      <rPr>
        <sz val="11"/>
        <rFont val="-윤고딕120"/>
        <family val="1"/>
        <charset val="129"/>
      </rPr>
      <t>층수별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주택수</t>
    </r>
    <r>
      <rPr>
        <sz val="11"/>
        <rFont val="Arial Narrow"/>
        <family val="2"/>
      </rPr>
      <t xml:space="preserve"> House by floor number</t>
    </r>
    <phoneticPr fontId="5" type="noConversion"/>
  </si>
  <si>
    <r>
      <rPr>
        <sz val="11"/>
        <rFont val="-윤고딕120"/>
        <family val="1"/>
        <charset val="129"/>
      </rPr>
      <t>읍면동별</t>
    </r>
    <phoneticPr fontId="2" type="noConversion"/>
  </si>
  <si>
    <r>
      <t xml:space="preserve"> </t>
    </r>
    <r>
      <rPr>
        <sz val="10"/>
        <rFont val="-윤고딕120"/>
        <family val="1"/>
        <charset val="129"/>
      </rPr>
      <t>주</t>
    </r>
    <r>
      <rPr>
        <sz val="10"/>
        <rFont val="Arial Narrow"/>
        <family val="2"/>
      </rPr>
      <t xml:space="preserve"> : 1) </t>
    </r>
    <r>
      <rPr>
        <sz val="10"/>
        <rFont val="-윤고딕120"/>
        <family val="1"/>
        <charset val="129"/>
      </rPr>
      <t>사업승인기준</t>
    </r>
    <phoneticPr fontId="2" type="noConversion"/>
  </si>
  <si>
    <r>
      <t xml:space="preserve"> </t>
    </r>
    <r>
      <rPr>
        <sz val="10"/>
        <rFont val="-윤고딕120"/>
        <family val="1"/>
        <charset val="129"/>
      </rPr>
      <t>자료</t>
    </r>
    <r>
      <rPr>
        <sz val="10"/>
        <rFont val="Arial Narrow"/>
        <family val="2"/>
      </rPr>
      <t xml:space="preserve"> : </t>
    </r>
    <r>
      <rPr>
        <sz val="10"/>
        <rFont val="-윤고딕120"/>
        <family val="1"/>
        <charset val="129"/>
      </rPr>
      <t>주택과</t>
    </r>
    <phoneticPr fontId="2" type="noConversion"/>
  </si>
  <si>
    <r>
      <rPr>
        <sz val="10"/>
        <rFont val="-윤고딕120"/>
        <family val="1"/>
        <charset val="129"/>
      </rPr>
      <t>기준</t>
    </r>
    <r>
      <rPr>
        <sz val="10"/>
        <rFont val="Arial Narrow"/>
        <family val="2"/>
      </rPr>
      <t xml:space="preserve"> :2017.11=100.0</t>
    </r>
    <phoneticPr fontId="2" type="noConversion"/>
  </si>
  <si>
    <r>
      <rPr>
        <sz val="11"/>
        <rFont val="-윤고딕120"/>
        <family val="1"/>
        <charset val="129"/>
      </rPr>
      <t>연</t>
    </r>
    <r>
      <rPr>
        <sz val="11"/>
        <rFont val="Arial Narrow"/>
        <family val="2"/>
      </rPr>
      <t xml:space="preserve">     </t>
    </r>
    <r>
      <rPr>
        <sz val="11"/>
        <rFont val="-윤고딕120"/>
        <family val="1"/>
        <charset val="129"/>
      </rPr>
      <t>별</t>
    </r>
    <phoneticPr fontId="2" type="noConversion"/>
  </si>
  <si>
    <r>
      <rPr>
        <sz val="11"/>
        <color rgb="FF000000"/>
        <rFont val="-윤고딕120"/>
        <family val="1"/>
        <charset val="129"/>
      </rPr>
      <t>주택매매가격지수</t>
    </r>
  </si>
  <si>
    <r>
      <rPr>
        <sz val="11"/>
        <color rgb="FF000000"/>
        <rFont val="-윤고딕120"/>
        <family val="1"/>
        <charset val="129"/>
      </rPr>
      <t>주택전세가격지수</t>
    </r>
  </si>
  <si>
    <r>
      <rPr>
        <sz val="11"/>
        <color rgb="FF000000"/>
        <rFont val="-윤고딕120"/>
        <family val="1"/>
        <charset val="129"/>
      </rPr>
      <t>종합</t>
    </r>
  </si>
  <si>
    <r>
      <t xml:space="preserve"> </t>
    </r>
    <r>
      <rPr>
        <sz val="10"/>
        <rFont val="-윤고딕120"/>
        <family val="1"/>
        <charset val="129"/>
      </rPr>
      <t>자료</t>
    </r>
    <r>
      <rPr>
        <sz val="10"/>
        <rFont val="Arial Narrow"/>
        <family val="2"/>
      </rPr>
      <t xml:space="preserve"> : </t>
    </r>
    <r>
      <rPr>
        <sz val="10"/>
        <rFont val="-윤고딕120"/>
        <family val="1"/>
        <charset val="129"/>
      </rPr>
      <t>「전국주택가격동향조사」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한국감정원</t>
    </r>
    <r>
      <rPr>
        <sz val="10"/>
        <rFont val="Arial Narrow"/>
        <family val="2"/>
      </rPr>
      <t>, www.r-one.co.kr</t>
    </r>
    <phoneticPr fontId="2" type="noConversion"/>
  </si>
  <si>
    <r>
      <rPr>
        <sz val="10"/>
        <rFont val="-윤고딕120"/>
        <family val="1"/>
        <charset val="129"/>
      </rPr>
      <t>단위</t>
    </r>
    <r>
      <rPr>
        <sz val="10"/>
        <rFont val="Arial Narrow"/>
        <family val="2"/>
      </rPr>
      <t xml:space="preserve"> : %</t>
    </r>
    <phoneticPr fontId="2" type="noConversion"/>
  </si>
  <si>
    <r>
      <rPr>
        <sz val="11"/>
        <color rgb="FF000000"/>
        <rFont val="-윤고딕120"/>
        <family val="1"/>
        <charset val="129"/>
      </rPr>
      <t>평균</t>
    </r>
    <phoneticPr fontId="2" type="noConversion"/>
  </si>
  <si>
    <r>
      <rPr>
        <sz val="11"/>
        <color rgb="FF000000"/>
        <rFont val="-윤고딕120"/>
        <family val="1"/>
        <charset val="129"/>
      </rPr>
      <t>용도지역별</t>
    </r>
    <r>
      <rPr>
        <sz val="11"/>
        <color rgb="FF000000"/>
        <rFont val="Arial Narrow"/>
        <family val="2"/>
      </rPr>
      <t xml:space="preserve">  </t>
    </r>
    <r>
      <rPr>
        <sz val="8"/>
        <color rgb="FF000000"/>
        <rFont val="Arial Narrow"/>
        <family val="2"/>
      </rPr>
      <t>By use</t>
    </r>
    <phoneticPr fontId="2" type="noConversion"/>
  </si>
  <si>
    <r>
      <rPr>
        <sz val="11"/>
        <color rgb="FF000000"/>
        <rFont val="-윤고딕120"/>
        <family val="1"/>
        <charset val="129"/>
      </rPr>
      <t>주거</t>
    </r>
  </si>
  <si>
    <r>
      <rPr>
        <sz val="11"/>
        <color rgb="FF000000"/>
        <rFont val="-윤고딕120"/>
        <family val="1"/>
        <charset val="129"/>
      </rPr>
      <t>상업</t>
    </r>
    <phoneticPr fontId="2" type="noConversion"/>
  </si>
  <si>
    <r>
      <rPr>
        <sz val="11"/>
        <color rgb="FF000000"/>
        <rFont val="-윤고딕120"/>
        <family val="1"/>
        <charset val="129"/>
      </rPr>
      <t>공업</t>
    </r>
    <phoneticPr fontId="2" type="noConversion"/>
  </si>
  <si>
    <r>
      <rPr>
        <sz val="11"/>
        <color rgb="FF000000"/>
        <rFont val="-윤고딕120"/>
        <family val="1"/>
        <charset val="129"/>
      </rPr>
      <t>녹지</t>
    </r>
    <phoneticPr fontId="2" type="noConversion"/>
  </si>
  <si>
    <r>
      <rPr>
        <sz val="11"/>
        <color rgb="FF000000"/>
        <rFont val="-윤고딕120"/>
        <family val="1"/>
        <charset val="129"/>
      </rPr>
      <t>농림</t>
    </r>
    <phoneticPr fontId="2" type="noConversion"/>
  </si>
  <si>
    <r>
      <rPr>
        <sz val="11"/>
        <color rgb="FF000000"/>
        <rFont val="-윤고딕120"/>
        <family val="1"/>
        <charset val="129"/>
      </rPr>
      <t>자연환경보전</t>
    </r>
    <phoneticPr fontId="2" type="noConversion"/>
  </si>
  <si>
    <r>
      <rPr>
        <sz val="11"/>
        <color rgb="FF000000"/>
        <rFont val="-윤고딕120"/>
        <family val="1"/>
        <charset val="129"/>
      </rPr>
      <t>보전관리</t>
    </r>
    <phoneticPr fontId="2" type="noConversion"/>
  </si>
  <si>
    <r>
      <rPr>
        <sz val="11"/>
        <color rgb="FF000000"/>
        <rFont val="-윤고딕120"/>
        <family val="1"/>
        <charset val="129"/>
      </rPr>
      <t>생산관리</t>
    </r>
    <phoneticPr fontId="2" type="noConversion"/>
  </si>
  <si>
    <r>
      <rPr>
        <sz val="11"/>
        <color rgb="FF000000"/>
        <rFont val="-윤고딕120"/>
        <family val="1"/>
        <charset val="129"/>
      </rPr>
      <t>계획관리</t>
    </r>
    <phoneticPr fontId="2" type="noConversion"/>
  </si>
  <si>
    <r>
      <rPr>
        <sz val="11"/>
        <color rgb="FF000000"/>
        <rFont val="-윤고딕120"/>
        <family val="1"/>
        <charset val="129"/>
      </rPr>
      <t>이용상황별</t>
    </r>
  </si>
  <si>
    <r>
      <rPr>
        <sz val="11"/>
        <color rgb="FF000000"/>
        <rFont val="-윤고딕120"/>
        <family val="1"/>
        <charset val="129"/>
      </rPr>
      <t>전</t>
    </r>
  </si>
  <si>
    <r>
      <rPr>
        <sz val="11"/>
        <color rgb="FF000000"/>
        <rFont val="-윤고딕120"/>
        <family val="1"/>
        <charset val="129"/>
      </rPr>
      <t>답</t>
    </r>
  </si>
  <si>
    <r>
      <rPr>
        <sz val="11"/>
        <color rgb="FF000000"/>
        <rFont val="-윤고딕120"/>
        <family val="1"/>
        <charset val="129"/>
      </rPr>
      <t>대지</t>
    </r>
  </si>
  <si>
    <r>
      <rPr>
        <sz val="11"/>
        <color rgb="FF000000"/>
        <rFont val="-윤고딕120"/>
        <family val="1"/>
        <charset val="129"/>
      </rPr>
      <t>임야</t>
    </r>
    <phoneticPr fontId="2" type="noConversion"/>
  </si>
  <si>
    <r>
      <rPr>
        <sz val="11"/>
        <color rgb="FF000000"/>
        <rFont val="-윤고딕120"/>
        <family val="1"/>
        <charset val="129"/>
      </rPr>
      <t>공장</t>
    </r>
    <r>
      <rPr>
        <sz val="11"/>
        <color rgb="FF000000"/>
        <rFont val="Arial Narrow"/>
        <family val="2"/>
      </rPr>
      <t xml:space="preserve"> </t>
    </r>
    <phoneticPr fontId="2" type="noConversion"/>
  </si>
  <si>
    <r>
      <rPr>
        <sz val="11"/>
        <color rgb="FF000000"/>
        <rFont val="-윤고딕120"/>
        <family val="1"/>
        <charset val="129"/>
      </rPr>
      <t>기타</t>
    </r>
    <phoneticPr fontId="2" type="noConversion"/>
  </si>
  <si>
    <r>
      <rPr>
        <sz val="11"/>
        <color rgb="FF000000"/>
        <rFont val="-윤고딕120"/>
        <family val="1"/>
        <charset val="129"/>
      </rPr>
      <t>주거용</t>
    </r>
    <phoneticPr fontId="2" type="noConversion"/>
  </si>
  <si>
    <r>
      <rPr>
        <sz val="11"/>
        <color rgb="FF000000"/>
        <rFont val="-윤고딕120"/>
        <family val="1"/>
        <charset val="129"/>
      </rPr>
      <t>상업용</t>
    </r>
    <phoneticPr fontId="2" type="noConversion"/>
  </si>
  <si>
    <r>
      <t xml:space="preserve">   </t>
    </r>
    <r>
      <rPr>
        <sz val="10"/>
        <rFont val="-윤고딕120"/>
        <family val="1"/>
        <charset val="129"/>
      </rPr>
      <t>주</t>
    </r>
    <r>
      <rPr>
        <sz val="10"/>
        <rFont val="Arial Narrow"/>
        <family val="2"/>
      </rPr>
      <t xml:space="preserve"> : </t>
    </r>
    <r>
      <rPr>
        <sz val="10"/>
        <rFont val="-윤고딕120"/>
        <family val="1"/>
        <charset val="129"/>
      </rPr>
      <t>지가변동률은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기준시점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가격수준을</t>
    </r>
    <r>
      <rPr>
        <sz val="10"/>
        <rFont val="Arial Narrow"/>
        <family val="2"/>
      </rPr>
      <t xml:space="preserve"> 100</t>
    </r>
    <r>
      <rPr>
        <sz val="10"/>
        <rFont val="-윤고딕120"/>
        <family val="1"/>
        <charset val="129"/>
      </rPr>
      <t>으로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보았을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때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해당시점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가격수준의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변동률을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의미함</t>
    </r>
    <phoneticPr fontId="2" type="noConversion"/>
  </si>
  <si>
    <r>
      <rPr>
        <sz val="10"/>
        <rFont val="-윤고딕120"/>
        <family val="1"/>
        <charset val="129"/>
      </rPr>
      <t>자료</t>
    </r>
    <r>
      <rPr>
        <sz val="10"/>
        <rFont val="Arial Narrow"/>
        <family val="2"/>
      </rPr>
      <t xml:space="preserve"> : </t>
    </r>
    <r>
      <rPr>
        <sz val="10"/>
        <rFont val="-윤고딕120"/>
        <family val="1"/>
        <charset val="129"/>
      </rPr>
      <t>지적과</t>
    </r>
    <phoneticPr fontId="2" type="noConversion"/>
  </si>
  <si>
    <r>
      <rPr>
        <sz val="10"/>
        <rFont val="-윤고딕120"/>
        <family val="1"/>
        <charset val="129"/>
      </rPr>
      <t>단위</t>
    </r>
    <r>
      <rPr>
        <sz val="10"/>
        <rFont val="Arial Narrow"/>
        <family val="2"/>
      </rPr>
      <t xml:space="preserve"> : </t>
    </r>
    <r>
      <rPr>
        <sz val="10"/>
        <rFont val="-윤고딕120"/>
        <family val="1"/>
        <charset val="129"/>
      </rPr>
      <t>필지수</t>
    </r>
    <r>
      <rPr>
        <sz val="10"/>
        <rFont val="Arial Narrow"/>
        <family val="2"/>
      </rPr>
      <t xml:space="preserve">, </t>
    </r>
    <r>
      <rPr>
        <sz val="10"/>
        <rFont val="-윤고딕120"/>
        <family val="1"/>
        <charset val="129"/>
      </rPr>
      <t>천㎡</t>
    </r>
    <phoneticPr fontId="2" type="noConversion"/>
  </si>
  <si>
    <r>
      <t>Unit : parcel, 1,000</t>
    </r>
    <r>
      <rPr>
        <sz val="10"/>
        <rFont val="-윤고딕120"/>
        <family val="1"/>
        <charset val="129"/>
      </rPr>
      <t>㎡</t>
    </r>
  </si>
  <si>
    <r>
      <rPr>
        <sz val="11"/>
        <rFont val="-윤고딕120"/>
        <family val="1"/>
        <charset val="129"/>
      </rPr>
      <t>연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별</t>
    </r>
    <phoneticPr fontId="5" type="noConversion"/>
  </si>
  <si>
    <r>
      <rPr>
        <sz val="11"/>
        <rFont val="-윤고딕120"/>
        <family val="1"/>
        <charset val="129"/>
      </rPr>
      <t>용도지역별</t>
    </r>
    <r>
      <rPr>
        <sz val="11"/>
        <rFont val="Arial Narrow"/>
        <family val="2"/>
      </rPr>
      <t xml:space="preserve">     </t>
    </r>
    <r>
      <rPr>
        <sz val="8"/>
        <rFont val="Arial Narrow"/>
        <family val="2"/>
      </rPr>
      <t>By use</t>
    </r>
    <phoneticPr fontId="5" type="noConversion"/>
  </si>
  <si>
    <r>
      <rPr>
        <sz val="11"/>
        <rFont val="-윤고딕120"/>
        <family val="1"/>
        <charset val="129"/>
      </rPr>
      <t>용도지역별</t>
    </r>
    <r>
      <rPr>
        <sz val="11"/>
        <rFont val="Arial Narrow"/>
        <family val="2"/>
      </rPr>
      <t xml:space="preserve">     </t>
    </r>
    <r>
      <rPr>
        <sz val="8"/>
        <rFont val="Arial Narrow"/>
        <family val="2"/>
      </rPr>
      <t>By use</t>
    </r>
    <phoneticPr fontId="7" type="noConversion"/>
  </si>
  <si>
    <r>
      <rPr>
        <sz val="11"/>
        <rFont val="-윤고딕120"/>
        <family val="1"/>
        <charset val="129"/>
      </rPr>
      <t>합</t>
    </r>
    <r>
      <rPr>
        <sz val="11"/>
        <rFont val="Arial Narrow"/>
        <family val="2"/>
      </rPr>
      <t xml:space="preserve">   </t>
    </r>
    <r>
      <rPr>
        <sz val="11"/>
        <rFont val="-윤고딕120"/>
        <family val="1"/>
        <charset val="129"/>
      </rPr>
      <t>계</t>
    </r>
    <phoneticPr fontId="7" type="noConversion"/>
  </si>
  <si>
    <r>
      <rPr>
        <sz val="11"/>
        <rFont val="-윤고딕120"/>
        <family val="1"/>
        <charset val="129"/>
      </rPr>
      <t>도시계획구역내</t>
    </r>
    <r>
      <rPr>
        <sz val="11"/>
        <rFont val="Arial Narrow"/>
        <family val="2"/>
      </rPr>
      <t xml:space="preserve">     </t>
    </r>
    <r>
      <rPr>
        <sz val="8"/>
        <rFont val="Arial Narrow"/>
        <family val="2"/>
      </rPr>
      <t xml:space="preserve"> Subject to urban planning zone</t>
    </r>
    <phoneticPr fontId="5" type="noConversion"/>
  </si>
  <si>
    <r>
      <rPr>
        <sz val="11"/>
        <rFont val="-윤고딕120"/>
        <family val="1"/>
        <charset val="129"/>
      </rPr>
      <t>도시계획구역내</t>
    </r>
    <r>
      <rPr>
        <sz val="11"/>
        <rFont val="Arial Narrow"/>
        <family val="2"/>
      </rPr>
      <t xml:space="preserve">  </t>
    </r>
    <r>
      <rPr>
        <sz val="8"/>
        <rFont val="Arial Narrow"/>
        <family val="2"/>
      </rPr>
      <t>Subject to urban planning zone</t>
    </r>
    <phoneticPr fontId="7" type="noConversion"/>
  </si>
  <si>
    <r>
      <rPr>
        <sz val="11"/>
        <rFont val="-윤고딕120"/>
        <family val="1"/>
        <charset val="129"/>
      </rPr>
      <t>주거지역</t>
    </r>
  </si>
  <si>
    <r>
      <rPr>
        <sz val="11"/>
        <rFont val="-윤고딕120"/>
        <family val="1"/>
        <charset val="129"/>
      </rPr>
      <t>상업지역</t>
    </r>
  </si>
  <si>
    <r>
      <rPr>
        <sz val="11"/>
        <rFont val="-윤고딕120"/>
        <family val="1"/>
        <charset val="129"/>
      </rPr>
      <t>공업지역</t>
    </r>
  </si>
  <si>
    <r>
      <rPr>
        <sz val="11"/>
        <rFont val="-윤고딕120"/>
        <family val="1"/>
        <charset val="129"/>
      </rPr>
      <t>녹지지역</t>
    </r>
  </si>
  <si>
    <r>
      <rPr>
        <sz val="11"/>
        <rFont val="-윤고딕120"/>
        <family val="1"/>
        <charset val="129"/>
      </rPr>
      <t>개발제한구역</t>
    </r>
    <phoneticPr fontId="5" type="noConversion"/>
  </si>
  <si>
    <r>
      <rPr>
        <sz val="11"/>
        <rFont val="-윤고딕120"/>
        <family val="1"/>
        <charset val="129"/>
      </rPr>
      <t>용도미지정구역</t>
    </r>
    <phoneticPr fontId="5" type="noConversion"/>
  </si>
  <si>
    <r>
      <rPr>
        <sz val="11"/>
        <rFont val="-윤고딕120"/>
        <family val="1"/>
        <charset val="129"/>
      </rPr>
      <t>필지수</t>
    </r>
    <phoneticPr fontId="5" type="noConversion"/>
  </si>
  <si>
    <r>
      <rPr>
        <sz val="11"/>
        <rFont val="-윤고딕120"/>
        <family val="1"/>
        <charset val="129"/>
      </rPr>
      <t>면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적</t>
    </r>
    <phoneticPr fontId="7" type="noConversion"/>
  </si>
  <si>
    <r>
      <rPr>
        <sz val="11"/>
        <rFont val="-윤고딕120"/>
        <family val="1"/>
        <charset val="129"/>
      </rPr>
      <t>지목별</t>
    </r>
    <r>
      <rPr>
        <sz val="11"/>
        <rFont val="Arial Narrow"/>
        <family val="2"/>
      </rPr>
      <t xml:space="preserve">    </t>
    </r>
    <r>
      <rPr>
        <sz val="8"/>
        <rFont val="Arial Narrow"/>
        <family val="2"/>
      </rPr>
      <t>By purpose</t>
    </r>
    <phoneticPr fontId="5" type="noConversion"/>
  </si>
  <si>
    <r>
      <rPr>
        <sz val="11"/>
        <rFont val="-윤고딕120"/>
        <family val="1"/>
        <charset val="129"/>
      </rPr>
      <t>지목별</t>
    </r>
    <r>
      <rPr>
        <sz val="11"/>
        <rFont val="Arial Narrow"/>
        <family val="2"/>
      </rPr>
      <t xml:space="preserve">     </t>
    </r>
    <r>
      <rPr>
        <sz val="8"/>
        <rFont val="Arial Narrow"/>
        <family val="2"/>
      </rPr>
      <t>By purpose</t>
    </r>
    <phoneticPr fontId="5" type="noConversion"/>
  </si>
  <si>
    <r>
      <rPr>
        <sz val="11"/>
        <rFont val="-윤고딕120"/>
        <family val="1"/>
        <charset val="129"/>
      </rPr>
      <t>도시계획구역외</t>
    </r>
    <r>
      <rPr>
        <sz val="11"/>
        <rFont val="Arial Narrow"/>
        <family val="2"/>
      </rPr>
      <t xml:space="preserve">  </t>
    </r>
    <r>
      <rPr>
        <sz val="8"/>
        <rFont val="Arial Narrow"/>
        <family val="2"/>
      </rPr>
      <t xml:space="preserve"> Not subject to urban planning zone</t>
    </r>
    <phoneticPr fontId="7" type="noConversion"/>
  </si>
  <si>
    <r>
      <rPr>
        <sz val="11"/>
        <rFont val="-윤고딕120"/>
        <family val="1"/>
        <charset val="129"/>
      </rPr>
      <t>전</t>
    </r>
    <phoneticPr fontId="7" type="noConversion"/>
  </si>
  <si>
    <r>
      <rPr>
        <sz val="11"/>
        <rFont val="-윤고딕120"/>
        <family val="1"/>
        <charset val="129"/>
      </rPr>
      <t>답</t>
    </r>
  </si>
  <si>
    <r>
      <rPr>
        <sz val="11"/>
        <rFont val="-윤고딕120"/>
        <family val="1"/>
        <charset val="129"/>
      </rPr>
      <t>대</t>
    </r>
    <r>
      <rPr>
        <sz val="11"/>
        <rFont val="Arial Narrow"/>
        <family val="2"/>
      </rPr>
      <t xml:space="preserve">  </t>
    </r>
    <r>
      <rPr>
        <sz val="11"/>
        <rFont val="-윤고딕120"/>
        <family val="1"/>
        <charset val="129"/>
      </rPr>
      <t>지</t>
    </r>
    <phoneticPr fontId="7" type="noConversion"/>
  </si>
  <si>
    <r>
      <rPr>
        <sz val="11"/>
        <rFont val="-윤고딕120"/>
        <family val="1"/>
        <charset val="129"/>
      </rPr>
      <t>임</t>
    </r>
    <r>
      <rPr>
        <sz val="11"/>
        <rFont val="Arial Narrow"/>
        <family val="2"/>
      </rPr>
      <t xml:space="preserve">  </t>
    </r>
    <r>
      <rPr>
        <sz val="11"/>
        <rFont val="-윤고딕120"/>
        <family val="1"/>
        <charset val="129"/>
      </rPr>
      <t>야</t>
    </r>
    <phoneticPr fontId="7" type="noConversion"/>
  </si>
  <si>
    <r>
      <rPr>
        <sz val="11"/>
        <rFont val="-윤고딕120"/>
        <family val="1"/>
        <charset val="129"/>
      </rPr>
      <t>공장용지</t>
    </r>
  </si>
  <si>
    <r>
      <rPr>
        <sz val="11"/>
        <rFont val="-윤고딕120"/>
        <family val="1"/>
        <charset val="129"/>
      </rPr>
      <t>기</t>
    </r>
    <r>
      <rPr>
        <sz val="11"/>
        <rFont val="Arial Narrow"/>
        <family val="2"/>
      </rPr>
      <t xml:space="preserve">  </t>
    </r>
    <r>
      <rPr>
        <sz val="11"/>
        <rFont val="-윤고딕120"/>
        <family val="1"/>
        <charset val="129"/>
      </rPr>
      <t>타</t>
    </r>
    <phoneticPr fontId="7" type="noConversion"/>
  </si>
  <si>
    <r>
      <rPr>
        <sz val="11"/>
        <rFont val="-윤고딕120"/>
        <family val="1"/>
        <charset val="129"/>
      </rPr>
      <t>관리지역</t>
    </r>
    <phoneticPr fontId="7" type="noConversion"/>
  </si>
  <si>
    <r>
      <rPr>
        <sz val="11"/>
        <rFont val="-윤고딕120"/>
        <family val="1"/>
        <charset val="129"/>
      </rPr>
      <t>농림지역</t>
    </r>
    <phoneticPr fontId="7" type="noConversion"/>
  </si>
  <si>
    <r>
      <rPr>
        <sz val="11"/>
        <rFont val="-윤고딕120"/>
        <family val="1"/>
        <charset val="129"/>
      </rPr>
      <t>자연환경보전지역</t>
    </r>
    <phoneticPr fontId="7" type="noConversion"/>
  </si>
  <si>
    <r>
      <rPr>
        <sz val="11"/>
        <rFont val="-윤고딕120"/>
        <family val="1"/>
        <charset val="129"/>
      </rPr>
      <t>필지수</t>
    </r>
  </si>
  <si>
    <r>
      <rPr>
        <sz val="11"/>
        <rFont val="-윤고딕120"/>
        <family val="1"/>
        <charset val="129"/>
      </rPr>
      <t>면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적</t>
    </r>
  </si>
  <si>
    <r>
      <rPr>
        <sz val="10"/>
        <rFont val="-윤고딕120"/>
        <family val="1"/>
        <charset val="129"/>
      </rPr>
      <t>단위</t>
    </r>
    <r>
      <rPr>
        <sz val="10"/>
        <rFont val="Arial Narrow"/>
        <family val="2"/>
      </rPr>
      <t xml:space="preserve"> : </t>
    </r>
    <r>
      <rPr>
        <sz val="10"/>
        <rFont val="-윤고딕120"/>
        <family val="1"/>
        <charset val="129"/>
      </rPr>
      <t>명</t>
    </r>
    <r>
      <rPr>
        <sz val="10"/>
        <rFont val="Arial Narrow"/>
        <family val="2"/>
      </rPr>
      <t xml:space="preserve">, %, </t>
    </r>
    <r>
      <rPr>
        <sz val="10"/>
        <rFont val="-윤고딕120"/>
        <family val="1"/>
        <charset val="129"/>
      </rPr>
      <t>천㎡</t>
    </r>
    <phoneticPr fontId="2" type="noConversion"/>
  </si>
  <si>
    <r>
      <t xml:space="preserve">Unit : person, %, 1,000 </t>
    </r>
    <r>
      <rPr>
        <sz val="10"/>
        <rFont val="-윤고딕120"/>
        <family val="1"/>
        <charset val="129"/>
      </rPr>
      <t>㎡</t>
    </r>
    <phoneticPr fontId="2" type="noConversion"/>
  </si>
  <si>
    <r>
      <t xml:space="preserve"> </t>
    </r>
    <r>
      <rPr>
        <sz val="10"/>
        <rFont val="-윤고딕120"/>
        <family val="1"/>
        <charset val="129"/>
      </rPr>
      <t>주</t>
    </r>
    <r>
      <rPr>
        <sz val="10"/>
        <rFont val="Arial Narrow"/>
        <family val="2"/>
      </rPr>
      <t xml:space="preserve"> : 1) </t>
    </r>
    <r>
      <rPr>
        <sz val="10"/>
        <rFont val="-윤고딕120"/>
        <family val="1"/>
        <charset val="129"/>
      </rPr>
      <t>도시지역인구는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읍</t>
    </r>
    <r>
      <rPr>
        <sz val="10"/>
        <rFont val="Arial Narrow"/>
        <family val="2"/>
      </rPr>
      <t>․</t>
    </r>
    <r>
      <rPr>
        <sz val="10"/>
        <rFont val="-윤고딕120"/>
        <family val="1"/>
        <charset val="129"/>
      </rPr>
      <t>동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인구</t>
    </r>
    <r>
      <rPr>
        <sz val="10"/>
        <rFont val="Arial Narrow"/>
        <family val="2"/>
      </rPr>
      <t xml:space="preserve">, </t>
    </r>
    <r>
      <rPr>
        <sz val="10"/>
        <rFont val="-윤고딕120"/>
        <family val="1"/>
        <charset val="129"/>
      </rPr>
      <t>비도시지역인구는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면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인구</t>
    </r>
    <phoneticPr fontId="2" type="noConversion"/>
  </si>
  <si>
    <r>
      <t xml:space="preserve"> </t>
    </r>
    <r>
      <rPr>
        <sz val="10"/>
        <rFont val="-윤고딕120"/>
        <family val="1"/>
        <charset val="129"/>
      </rPr>
      <t>자료</t>
    </r>
    <r>
      <rPr>
        <sz val="10"/>
        <rFont val="Arial Narrow"/>
        <family val="2"/>
      </rPr>
      <t xml:space="preserve"> : </t>
    </r>
    <r>
      <rPr>
        <sz val="10"/>
        <rFont val="-윤고딕120"/>
        <family val="1"/>
        <charset val="129"/>
      </rPr>
      <t>도시과</t>
    </r>
    <phoneticPr fontId="2" type="noConversion"/>
  </si>
  <si>
    <r>
      <rPr>
        <sz val="10"/>
        <rFont val="-윤고딕120"/>
        <family val="1"/>
        <charset val="129"/>
      </rPr>
      <t>단위</t>
    </r>
    <r>
      <rPr>
        <sz val="10"/>
        <rFont val="Arial Narrow"/>
        <family val="2"/>
      </rPr>
      <t xml:space="preserve"> : </t>
    </r>
    <r>
      <rPr>
        <sz val="10"/>
        <rFont val="-윤고딕120"/>
        <family val="1"/>
        <charset val="129"/>
      </rPr>
      <t>㎢</t>
    </r>
  </si>
  <si>
    <r>
      <t>Unit : k</t>
    </r>
    <r>
      <rPr>
        <sz val="10"/>
        <rFont val="-윤고딕120"/>
        <family val="1"/>
        <charset val="129"/>
      </rPr>
      <t>㎡</t>
    </r>
  </si>
  <si>
    <r>
      <t xml:space="preserve"> </t>
    </r>
    <r>
      <rPr>
        <sz val="10"/>
        <rFont val="-윤고딕120"/>
        <family val="1"/>
        <charset val="129"/>
      </rPr>
      <t>자료</t>
    </r>
    <r>
      <rPr>
        <sz val="10"/>
        <rFont val="Arial Narrow"/>
        <family val="2"/>
      </rPr>
      <t xml:space="preserve"> : </t>
    </r>
    <r>
      <rPr>
        <sz val="10"/>
        <rFont val="-윤고딕120"/>
        <family val="1"/>
        <charset val="129"/>
      </rPr>
      <t>한국토지주택공사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「도시계획현황」</t>
    </r>
    <phoneticPr fontId="2" type="noConversion"/>
  </si>
  <si>
    <r>
      <rPr>
        <sz val="9"/>
        <rFont val="-윤고딕120"/>
        <family val="1"/>
        <charset val="129"/>
      </rPr>
      <t>단위</t>
    </r>
    <r>
      <rPr>
        <sz val="9"/>
        <rFont val="Arial Narrow"/>
        <family val="2"/>
      </rPr>
      <t xml:space="preserve"> : </t>
    </r>
    <r>
      <rPr>
        <sz val="9"/>
        <rFont val="-윤고딕120"/>
        <family val="1"/>
        <charset val="129"/>
      </rPr>
      <t>개소</t>
    </r>
    <r>
      <rPr>
        <sz val="9"/>
        <rFont val="Arial Narrow"/>
        <family val="2"/>
      </rPr>
      <t xml:space="preserve">, </t>
    </r>
    <r>
      <rPr>
        <sz val="9"/>
        <rFont val="-윤고딕120"/>
        <family val="1"/>
        <charset val="129"/>
      </rPr>
      <t>천㎡</t>
    </r>
  </si>
  <si>
    <r>
      <rPr>
        <sz val="11"/>
        <rFont val="-윤고딕120"/>
        <family val="1"/>
        <charset val="129"/>
      </rPr>
      <t>연별</t>
    </r>
    <phoneticPr fontId="2" type="noConversion"/>
  </si>
  <si>
    <r>
      <rPr>
        <sz val="11"/>
        <rFont val="-윤고딕120"/>
        <family val="1"/>
        <charset val="129"/>
      </rPr>
      <t>자연공원</t>
    </r>
    <r>
      <rPr>
        <sz val="11"/>
        <rFont val="Arial Narrow"/>
        <family val="2"/>
      </rPr>
      <t xml:space="preserve">  </t>
    </r>
    <r>
      <rPr>
        <sz val="8"/>
        <rFont val="Arial Narrow"/>
        <family val="2"/>
      </rPr>
      <t>Natural parks</t>
    </r>
    <phoneticPr fontId="5" type="noConversion"/>
  </si>
  <si>
    <r>
      <rPr>
        <sz val="11"/>
        <rFont val="-윤고딕120"/>
        <family val="1"/>
        <charset val="129"/>
      </rPr>
      <t>도시공원</t>
    </r>
    <r>
      <rPr>
        <sz val="11"/>
        <rFont val="Arial Narrow"/>
        <family val="2"/>
      </rPr>
      <t xml:space="preserve">  </t>
    </r>
    <r>
      <rPr>
        <sz val="8"/>
        <rFont val="Arial Narrow"/>
        <family val="2"/>
      </rPr>
      <t>Urban parks</t>
    </r>
    <phoneticPr fontId="5" type="noConversion"/>
  </si>
  <si>
    <r>
      <rPr>
        <sz val="11"/>
        <rFont val="-윤고딕120"/>
        <family val="1"/>
        <charset val="129"/>
      </rPr>
      <t>계</t>
    </r>
    <phoneticPr fontId="5" type="noConversion"/>
  </si>
  <si>
    <r>
      <t xml:space="preserve">  </t>
    </r>
    <r>
      <rPr>
        <sz val="11"/>
        <rFont val="-윤고딕120"/>
        <family val="1"/>
        <charset val="129"/>
      </rPr>
      <t>국립공원</t>
    </r>
    <phoneticPr fontId="5" type="noConversion"/>
  </si>
  <si>
    <r>
      <rPr>
        <sz val="11"/>
        <rFont val="-윤고딕120"/>
        <family val="1"/>
        <charset val="129"/>
      </rPr>
      <t>도립공원</t>
    </r>
    <phoneticPr fontId="5" type="noConversion"/>
  </si>
  <si>
    <r>
      <rPr>
        <sz val="11"/>
        <rFont val="-윤고딕120"/>
        <family val="1"/>
        <charset val="129"/>
      </rPr>
      <t>시립공원</t>
    </r>
    <phoneticPr fontId="5" type="noConversion"/>
  </si>
  <si>
    <r>
      <rPr>
        <sz val="11"/>
        <rFont val="-윤고딕120"/>
        <family val="1"/>
        <charset val="129"/>
      </rPr>
      <t>생활권공원</t>
    </r>
    <phoneticPr fontId="2" type="noConversion"/>
  </si>
  <si>
    <r>
      <rPr>
        <sz val="11"/>
        <rFont val="-윤고딕120"/>
        <family val="1"/>
        <charset val="129"/>
      </rPr>
      <t>소공원</t>
    </r>
    <phoneticPr fontId="5" type="noConversion"/>
  </si>
  <si>
    <r>
      <rPr>
        <sz val="11"/>
        <rFont val="-윤고딕120"/>
        <family val="1"/>
        <charset val="129"/>
      </rPr>
      <t>개소</t>
    </r>
    <phoneticPr fontId="5" type="noConversion"/>
  </si>
  <si>
    <r>
      <rPr>
        <sz val="11"/>
        <rFont val="-윤고딕120"/>
        <family val="1"/>
        <charset val="129"/>
      </rPr>
      <t>면적</t>
    </r>
    <phoneticPr fontId="5" type="noConversion"/>
  </si>
  <si>
    <r>
      <rPr>
        <sz val="11"/>
        <rFont val="-윤고딕120"/>
        <family val="1"/>
        <charset val="129"/>
      </rPr>
      <t>도시공원</t>
    </r>
    <r>
      <rPr>
        <sz val="11"/>
        <rFont val="Arial Narrow"/>
        <family val="2"/>
      </rPr>
      <t xml:space="preserve"> Urban parks</t>
    </r>
    <phoneticPr fontId="5" type="noConversion"/>
  </si>
  <si>
    <r>
      <rPr>
        <sz val="11"/>
        <rFont val="-윤고딕120"/>
        <family val="1"/>
        <charset val="129"/>
      </rPr>
      <t>도시자연</t>
    </r>
    <phoneticPr fontId="5" type="noConversion"/>
  </si>
  <si>
    <r>
      <rPr>
        <sz val="11"/>
        <rFont val="-윤고딕120"/>
        <family val="1"/>
        <charset val="129"/>
      </rPr>
      <t>주제공원</t>
    </r>
    <phoneticPr fontId="2" type="noConversion"/>
  </si>
  <si>
    <r>
      <rPr>
        <sz val="11"/>
        <rFont val="-윤고딕120"/>
        <family val="1"/>
        <charset val="129"/>
      </rPr>
      <t>공원구역</t>
    </r>
    <r>
      <rPr>
        <sz val="11"/>
        <rFont val="Arial Narrow"/>
        <family val="2"/>
      </rPr>
      <t xml:space="preserve"> </t>
    </r>
    <r>
      <rPr>
        <vertAlign val="superscript"/>
        <sz val="11"/>
        <rFont val="Arial Narrow"/>
        <family val="2"/>
      </rPr>
      <t>2)</t>
    </r>
    <phoneticPr fontId="5" type="noConversion"/>
  </si>
  <si>
    <r>
      <rPr>
        <sz val="11"/>
        <rFont val="-윤고딕120"/>
        <family val="1"/>
        <charset val="129"/>
      </rPr>
      <t>근린공원</t>
    </r>
    <phoneticPr fontId="5" type="noConversion"/>
  </si>
  <si>
    <r>
      <rPr>
        <sz val="11"/>
        <rFont val="-윤고딕120"/>
        <family val="1"/>
        <charset val="129"/>
      </rPr>
      <t>역사공원</t>
    </r>
    <phoneticPr fontId="5" type="noConversion"/>
  </si>
  <si>
    <r>
      <rPr>
        <sz val="11"/>
        <rFont val="-윤고딕120"/>
        <family val="1"/>
        <charset val="129"/>
      </rPr>
      <t>문화공원</t>
    </r>
    <phoneticPr fontId="5" type="noConversion"/>
  </si>
  <si>
    <r>
      <rPr>
        <sz val="11"/>
        <rFont val="-윤고딕120"/>
        <family val="1"/>
        <charset val="129"/>
      </rPr>
      <t>수변공원</t>
    </r>
    <phoneticPr fontId="5" type="noConversion"/>
  </si>
  <si>
    <r>
      <rPr>
        <sz val="11"/>
        <rFont val="-윤고딕120"/>
        <family val="1"/>
        <charset val="129"/>
      </rPr>
      <t>묘지공원</t>
    </r>
    <phoneticPr fontId="5" type="noConversion"/>
  </si>
  <si>
    <r>
      <rPr>
        <sz val="11"/>
        <rFont val="-윤고딕120"/>
        <family val="1"/>
        <charset val="129"/>
      </rPr>
      <t>체육공원</t>
    </r>
    <phoneticPr fontId="5" type="noConversion"/>
  </si>
  <si>
    <r>
      <t xml:space="preserve"> </t>
    </r>
    <r>
      <rPr>
        <sz val="9"/>
        <rFont val="-윤고딕120"/>
        <family val="1"/>
        <charset val="129"/>
      </rPr>
      <t>주</t>
    </r>
    <r>
      <rPr>
        <sz val="9"/>
        <rFont val="Arial Narrow"/>
        <family val="2"/>
      </rPr>
      <t xml:space="preserve"> : </t>
    </r>
    <r>
      <rPr>
        <sz val="9"/>
        <rFont val="-윤고딕120"/>
        <family val="1"/>
        <charset val="129"/>
      </rPr>
      <t>도시공원</t>
    </r>
    <r>
      <rPr>
        <sz val="9"/>
        <rFont val="Arial Narrow"/>
        <family val="2"/>
      </rPr>
      <t xml:space="preserve"> </t>
    </r>
    <r>
      <rPr>
        <sz val="9"/>
        <rFont val="-윤고딕120"/>
        <family val="1"/>
        <charset val="129"/>
      </rPr>
      <t>및</t>
    </r>
    <r>
      <rPr>
        <sz val="9"/>
        <rFont val="Arial Narrow"/>
        <family val="2"/>
      </rPr>
      <t xml:space="preserve"> </t>
    </r>
    <r>
      <rPr>
        <sz val="9"/>
        <rFont val="-윤고딕120"/>
        <family val="1"/>
        <charset val="129"/>
      </rPr>
      <t>녹지</t>
    </r>
    <r>
      <rPr>
        <sz val="9"/>
        <rFont val="Arial Narrow"/>
        <family val="2"/>
      </rPr>
      <t xml:space="preserve"> </t>
    </r>
    <r>
      <rPr>
        <sz val="9"/>
        <rFont val="-윤고딕120"/>
        <family val="1"/>
        <charset val="129"/>
      </rPr>
      <t>등에</t>
    </r>
    <r>
      <rPr>
        <sz val="9"/>
        <rFont val="Arial Narrow"/>
        <family val="2"/>
      </rPr>
      <t xml:space="preserve"> </t>
    </r>
    <r>
      <rPr>
        <sz val="9"/>
        <rFont val="-윤고딕120"/>
        <family val="1"/>
        <charset val="129"/>
      </rPr>
      <t>관한</t>
    </r>
    <r>
      <rPr>
        <sz val="9"/>
        <rFont val="Arial Narrow"/>
        <family val="2"/>
      </rPr>
      <t xml:space="preserve"> </t>
    </r>
    <r>
      <rPr>
        <sz val="9"/>
        <rFont val="-윤고딕120"/>
        <family val="1"/>
        <charset val="129"/>
      </rPr>
      <t>법률</t>
    </r>
    <r>
      <rPr>
        <sz val="9"/>
        <rFont val="Arial Narrow"/>
        <family val="2"/>
      </rPr>
      <t xml:space="preserve"> </t>
    </r>
    <r>
      <rPr>
        <sz val="9"/>
        <rFont val="-윤고딕120"/>
        <family val="1"/>
        <charset val="129"/>
      </rPr>
      <t>제</t>
    </r>
    <r>
      <rPr>
        <sz val="9"/>
        <rFont val="Arial Narrow"/>
        <family val="2"/>
      </rPr>
      <t>15</t>
    </r>
    <r>
      <rPr>
        <sz val="9"/>
        <rFont val="-윤고딕120"/>
        <family val="1"/>
        <charset val="129"/>
      </rPr>
      <t>조</t>
    </r>
    <r>
      <rPr>
        <sz val="9"/>
        <rFont val="Arial Narrow"/>
        <family val="2"/>
      </rPr>
      <t xml:space="preserve"> </t>
    </r>
    <r>
      <rPr>
        <sz val="9"/>
        <rFont val="-윤고딕120"/>
        <family val="1"/>
        <charset val="129"/>
      </rPr>
      <t>제</t>
    </r>
    <r>
      <rPr>
        <sz val="9"/>
        <rFont val="Arial Narrow"/>
        <family val="2"/>
      </rPr>
      <t>1</t>
    </r>
    <r>
      <rPr>
        <sz val="9"/>
        <rFont val="-윤고딕120"/>
        <family val="1"/>
        <charset val="129"/>
      </rPr>
      <t>호에</t>
    </r>
    <r>
      <rPr>
        <sz val="9"/>
        <rFont val="Arial Narrow"/>
        <family val="2"/>
      </rPr>
      <t xml:space="preserve"> </t>
    </r>
    <r>
      <rPr>
        <sz val="9"/>
        <rFont val="-윤고딕120"/>
        <family val="1"/>
        <charset val="129"/>
      </rPr>
      <t>따른</t>
    </r>
    <r>
      <rPr>
        <sz val="9"/>
        <rFont val="Arial Narrow"/>
        <family val="2"/>
      </rPr>
      <t xml:space="preserve"> </t>
    </r>
    <r>
      <rPr>
        <sz val="9"/>
        <rFont val="-윤고딕120"/>
        <family val="1"/>
        <charset val="129"/>
      </rPr>
      <t xml:space="preserve">분류
</t>
    </r>
    <r>
      <rPr>
        <sz val="9"/>
        <rFont val="Arial Narrow"/>
        <family val="2"/>
      </rPr>
      <t xml:space="preserve">        1) </t>
    </r>
    <r>
      <rPr>
        <sz val="9"/>
        <rFont val="-윤고딕120"/>
        <family val="1"/>
        <charset val="129"/>
      </rPr>
      <t>조성기준</t>
    </r>
    <r>
      <rPr>
        <sz val="9"/>
        <rFont val="Arial Narrow"/>
        <family val="2"/>
      </rPr>
      <t xml:space="preserve">  2) 2005</t>
    </r>
    <r>
      <rPr>
        <sz val="9"/>
        <rFont val="-윤고딕120"/>
        <family val="1"/>
        <charset val="129"/>
      </rPr>
      <t>년</t>
    </r>
    <r>
      <rPr>
        <sz val="9"/>
        <rFont val="Arial Narrow"/>
        <family val="2"/>
      </rPr>
      <t xml:space="preserve"> </t>
    </r>
    <r>
      <rPr>
        <sz val="9"/>
        <rFont val="-윤고딕120"/>
        <family val="1"/>
        <charset val="129"/>
      </rPr>
      <t>이전은</t>
    </r>
    <r>
      <rPr>
        <sz val="9"/>
        <rFont val="Arial Narrow"/>
        <family val="2"/>
      </rPr>
      <t>‘</t>
    </r>
    <r>
      <rPr>
        <sz val="9"/>
        <rFont val="-윤고딕120"/>
        <family val="1"/>
        <charset val="129"/>
      </rPr>
      <t>도시자연공원</t>
    </r>
    <r>
      <rPr>
        <sz val="9"/>
        <rFont val="Arial Narrow"/>
        <family val="2"/>
      </rPr>
      <t>’</t>
    </r>
    <r>
      <rPr>
        <sz val="9"/>
        <rFont val="-윤고딕120"/>
        <family val="1"/>
        <charset val="129"/>
      </rPr>
      <t>자료임</t>
    </r>
    <phoneticPr fontId="2" type="noConversion"/>
  </si>
  <si>
    <r>
      <t xml:space="preserve"> </t>
    </r>
    <r>
      <rPr>
        <sz val="9"/>
        <rFont val="-윤고딕120"/>
        <family val="1"/>
        <charset val="129"/>
      </rPr>
      <t>자료</t>
    </r>
    <r>
      <rPr>
        <sz val="9"/>
        <rFont val="Arial Narrow"/>
        <family val="2"/>
      </rPr>
      <t xml:space="preserve"> : </t>
    </r>
    <r>
      <rPr>
        <sz val="9"/>
        <rFont val="-윤고딕120"/>
        <family val="1"/>
        <charset val="129"/>
      </rPr>
      <t>녹지과</t>
    </r>
    <phoneticPr fontId="2" type="noConversion"/>
  </si>
  <si>
    <t>어린이 공원</t>
    <phoneticPr fontId="5" type="noConversion"/>
  </si>
  <si>
    <r>
      <rPr>
        <sz val="10"/>
        <rFont val="-윤고딕120"/>
        <family val="1"/>
        <charset val="129"/>
      </rPr>
      <t>단위</t>
    </r>
    <r>
      <rPr>
        <sz val="10"/>
        <rFont val="Arial Narrow"/>
        <family val="2"/>
      </rPr>
      <t xml:space="preserve"> : </t>
    </r>
    <r>
      <rPr>
        <sz val="10"/>
        <rFont val="-윤고딕120"/>
        <family val="1"/>
        <charset val="129"/>
      </rPr>
      <t>㎞</t>
    </r>
  </si>
  <si>
    <r>
      <rPr>
        <sz val="11"/>
        <color rgb="FF000000"/>
        <rFont val="-윤고딕120"/>
        <family val="1"/>
        <charset val="129"/>
      </rPr>
      <t>하천수</t>
    </r>
    <r>
      <rPr>
        <sz val="11"/>
        <color rgb="FF000000"/>
        <rFont val="Arial Narrow"/>
        <family val="2"/>
      </rPr>
      <t>(</t>
    </r>
    <r>
      <rPr>
        <sz val="11"/>
        <color rgb="FF000000"/>
        <rFont val="-윤고딕120"/>
        <family val="1"/>
        <charset val="129"/>
      </rPr>
      <t>개소</t>
    </r>
    <r>
      <rPr>
        <sz val="11"/>
        <color rgb="FF000000"/>
        <rFont val="Arial Narrow"/>
        <family val="2"/>
      </rPr>
      <t>)</t>
    </r>
  </si>
  <si>
    <r>
      <rPr>
        <sz val="11"/>
        <color rgb="FF000000"/>
        <rFont val="-윤고딕120"/>
        <family val="1"/>
        <charset val="129"/>
      </rPr>
      <t>총</t>
    </r>
    <r>
      <rPr>
        <sz val="11"/>
        <color rgb="FF000000"/>
        <rFont val="Arial Narrow"/>
        <family val="2"/>
      </rPr>
      <t xml:space="preserve"> </t>
    </r>
    <r>
      <rPr>
        <sz val="11"/>
        <color rgb="FF000000"/>
        <rFont val="-윤고딕120"/>
        <family val="1"/>
        <charset val="129"/>
      </rPr>
      <t>연</t>
    </r>
    <r>
      <rPr>
        <sz val="11"/>
        <color rgb="FF000000"/>
        <rFont val="Arial Narrow"/>
        <family val="2"/>
      </rPr>
      <t xml:space="preserve"> </t>
    </r>
    <r>
      <rPr>
        <sz val="11"/>
        <color rgb="FF000000"/>
        <rFont val="-윤고딕120"/>
        <family val="1"/>
        <charset val="129"/>
      </rPr>
      <t>장</t>
    </r>
  </si>
  <si>
    <r>
      <t xml:space="preserve">    </t>
    </r>
    <r>
      <rPr>
        <sz val="11"/>
        <color rgb="FF000000"/>
        <rFont val="-윤고딕120"/>
        <family val="1"/>
        <charset val="129"/>
      </rPr>
      <t>요</t>
    </r>
    <r>
      <rPr>
        <sz val="11"/>
        <color rgb="FF000000"/>
        <rFont val="Arial Narrow"/>
        <family val="2"/>
      </rPr>
      <t xml:space="preserve"> </t>
    </r>
    <r>
      <rPr>
        <sz val="11"/>
        <color rgb="FF000000"/>
        <rFont val="-윤고딕120"/>
        <family val="1"/>
        <charset val="129"/>
      </rPr>
      <t>개</t>
    </r>
    <r>
      <rPr>
        <sz val="11"/>
        <color rgb="FF000000"/>
        <rFont val="Arial Narrow"/>
        <family val="2"/>
      </rPr>
      <t xml:space="preserve"> </t>
    </r>
    <r>
      <rPr>
        <sz val="11"/>
        <color rgb="FF000000"/>
        <rFont val="-윤고딕120"/>
        <family val="1"/>
        <charset val="129"/>
      </rPr>
      <t>수</t>
    </r>
    <r>
      <rPr>
        <sz val="11"/>
        <color rgb="FF000000"/>
        <rFont val="Arial Narrow"/>
        <family val="2"/>
      </rPr>
      <t xml:space="preserve">      </t>
    </r>
    <r>
      <rPr>
        <sz val="8"/>
        <color rgb="FF000000"/>
        <rFont val="Arial Narrow"/>
        <family val="2"/>
      </rPr>
      <t>Cases of improvements needed</t>
    </r>
    <phoneticPr fontId="2" type="noConversion"/>
  </si>
  <si>
    <r>
      <rPr>
        <sz val="11"/>
        <color rgb="FF000000"/>
        <rFont val="-윤고딕120"/>
        <family val="1"/>
        <charset val="129"/>
      </rPr>
      <t>기</t>
    </r>
    <r>
      <rPr>
        <sz val="11"/>
        <color rgb="FF000000"/>
        <rFont val="Arial Narrow"/>
        <family val="2"/>
      </rPr>
      <t xml:space="preserve"> </t>
    </r>
    <r>
      <rPr>
        <sz val="11"/>
        <color rgb="FF000000"/>
        <rFont val="-윤고딕120"/>
        <family val="1"/>
        <charset val="129"/>
      </rPr>
      <t>개</t>
    </r>
    <r>
      <rPr>
        <sz val="11"/>
        <color rgb="FF000000"/>
        <rFont val="Arial Narrow"/>
        <family val="2"/>
      </rPr>
      <t xml:space="preserve"> </t>
    </r>
    <r>
      <rPr>
        <sz val="11"/>
        <color rgb="FF000000"/>
        <rFont val="-윤고딕120"/>
        <family val="1"/>
        <charset val="129"/>
      </rPr>
      <t>수</t>
    </r>
  </si>
  <si>
    <r>
      <rPr>
        <sz val="11"/>
        <color rgb="FF000000"/>
        <rFont val="-윤고딕120"/>
        <family val="1"/>
        <charset val="129"/>
      </rPr>
      <t>미</t>
    </r>
    <r>
      <rPr>
        <sz val="11"/>
        <color rgb="FF000000"/>
        <rFont val="Arial Narrow"/>
        <family val="2"/>
      </rPr>
      <t xml:space="preserve"> </t>
    </r>
    <r>
      <rPr>
        <sz val="11"/>
        <color rgb="FF000000"/>
        <rFont val="-윤고딕120"/>
        <family val="1"/>
        <charset val="129"/>
      </rPr>
      <t>개</t>
    </r>
    <r>
      <rPr>
        <sz val="11"/>
        <color rgb="FF000000"/>
        <rFont val="Arial Narrow"/>
        <family val="2"/>
      </rPr>
      <t xml:space="preserve"> </t>
    </r>
    <r>
      <rPr>
        <sz val="11"/>
        <color rgb="FF000000"/>
        <rFont val="-윤고딕120"/>
        <family val="1"/>
        <charset val="129"/>
      </rPr>
      <t>수</t>
    </r>
  </si>
  <si>
    <r>
      <rPr>
        <sz val="11"/>
        <color rgb="FF000000"/>
        <rFont val="-윤고딕120"/>
        <family val="1"/>
        <charset val="129"/>
      </rPr>
      <t>개</t>
    </r>
    <r>
      <rPr>
        <sz val="11"/>
        <color rgb="FF000000"/>
        <rFont val="Arial Narrow"/>
        <family val="2"/>
      </rPr>
      <t xml:space="preserve"> </t>
    </r>
    <r>
      <rPr>
        <sz val="11"/>
        <color rgb="FF000000"/>
        <rFont val="-윤고딕120"/>
        <family val="1"/>
        <charset val="129"/>
      </rPr>
      <t>수</t>
    </r>
    <r>
      <rPr>
        <sz val="11"/>
        <color rgb="FF000000"/>
        <rFont val="Arial Narrow"/>
        <family val="2"/>
      </rPr>
      <t xml:space="preserve"> </t>
    </r>
    <r>
      <rPr>
        <sz val="11"/>
        <color rgb="FF000000"/>
        <rFont val="-윤고딕120"/>
        <family val="1"/>
        <charset val="129"/>
      </rPr>
      <t>율</t>
    </r>
    <r>
      <rPr>
        <sz val="11"/>
        <color rgb="FF000000"/>
        <rFont val="Arial Narrow"/>
        <family val="2"/>
      </rPr>
      <t>(%)</t>
    </r>
  </si>
  <si>
    <r>
      <rPr>
        <sz val="11"/>
        <rFont val="-윤고딕120"/>
        <family val="1"/>
        <charset val="129"/>
      </rPr>
      <t>하천종류별</t>
    </r>
    <phoneticPr fontId="2" type="noConversion"/>
  </si>
  <si>
    <r>
      <rPr>
        <b/>
        <sz val="11"/>
        <rFont val="-윤고딕120"/>
        <family val="1"/>
        <charset val="129"/>
      </rPr>
      <t>국가하천</t>
    </r>
  </si>
  <si>
    <r>
      <rPr>
        <b/>
        <sz val="11"/>
        <rFont val="-윤고딕120"/>
        <family val="1"/>
        <charset val="129"/>
      </rPr>
      <t>지방하천</t>
    </r>
  </si>
  <si>
    <r>
      <t xml:space="preserve"> </t>
    </r>
    <r>
      <rPr>
        <sz val="10"/>
        <rFont val="-윤고딕120"/>
        <family val="1"/>
        <charset val="129"/>
      </rPr>
      <t>자료</t>
    </r>
    <r>
      <rPr>
        <sz val="10"/>
        <rFont val="Arial Narrow"/>
        <family val="2"/>
      </rPr>
      <t xml:space="preserve"> : </t>
    </r>
    <r>
      <rPr>
        <sz val="10"/>
        <rFont val="-윤고딕120"/>
        <family val="1"/>
        <charset val="129"/>
      </rPr>
      <t>건설과</t>
    </r>
    <phoneticPr fontId="2" type="noConversion"/>
  </si>
  <si>
    <r>
      <rPr>
        <sz val="10"/>
        <rFont val="-윤고딕120"/>
        <family val="1"/>
        <charset val="129"/>
      </rPr>
      <t>단위</t>
    </r>
    <r>
      <rPr>
        <sz val="10"/>
        <rFont val="Arial Narrow"/>
        <family val="2"/>
      </rPr>
      <t xml:space="preserve"> : </t>
    </r>
    <r>
      <rPr>
        <sz val="10"/>
        <rFont val="-윤고딕120"/>
        <family val="1"/>
        <charset val="129"/>
      </rPr>
      <t>㎡</t>
    </r>
    <r>
      <rPr>
        <sz val="10"/>
        <rFont val="Arial Narrow"/>
        <family val="2"/>
      </rPr>
      <t xml:space="preserve">, </t>
    </r>
    <r>
      <rPr>
        <sz val="10"/>
        <rFont val="-윤고딕120"/>
        <family val="1"/>
        <charset val="129"/>
      </rPr>
      <t>천원</t>
    </r>
  </si>
  <si>
    <r>
      <t xml:space="preserve">Unit : </t>
    </r>
    <r>
      <rPr>
        <sz val="10"/>
        <rFont val="-윤고딕120"/>
        <family val="1"/>
        <charset val="129"/>
      </rPr>
      <t>㎡</t>
    </r>
    <r>
      <rPr>
        <sz val="10"/>
        <rFont val="Arial Narrow"/>
        <family val="2"/>
      </rPr>
      <t>, 1000 won</t>
    </r>
  </si>
  <si>
    <r>
      <rPr>
        <sz val="11"/>
        <rFont val="-윤고딕120"/>
        <family val="1"/>
        <charset val="129"/>
      </rPr>
      <t>건</t>
    </r>
    <r>
      <rPr>
        <sz val="11"/>
        <rFont val="Arial Narrow"/>
        <family val="2"/>
      </rPr>
      <t xml:space="preserve">   </t>
    </r>
    <r>
      <rPr>
        <sz val="11"/>
        <rFont val="-윤고딕120"/>
        <family val="1"/>
        <charset val="129"/>
      </rPr>
      <t>수</t>
    </r>
    <phoneticPr fontId="2" type="noConversion"/>
  </si>
  <si>
    <r>
      <rPr>
        <sz val="11"/>
        <rFont val="-윤고딕120"/>
        <family val="1"/>
        <charset val="129"/>
      </rPr>
      <t>면</t>
    </r>
    <r>
      <rPr>
        <sz val="11"/>
        <rFont val="Arial Narrow"/>
        <family val="2"/>
      </rPr>
      <t xml:space="preserve">    </t>
    </r>
    <r>
      <rPr>
        <sz val="11"/>
        <rFont val="-윤고딕120"/>
        <family val="1"/>
        <charset val="129"/>
      </rPr>
      <t>적</t>
    </r>
    <phoneticPr fontId="2" type="noConversion"/>
  </si>
  <si>
    <r>
      <rPr>
        <sz val="11"/>
        <rFont val="-윤고딕120"/>
        <family val="1"/>
        <charset val="129"/>
      </rPr>
      <t>토사채취</t>
    </r>
    <r>
      <rPr>
        <sz val="11"/>
        <rFont val="Arial Narrow"/>
        <family val="2"/>
      </rPr>
      <t>(</t>
    </r>
    <r>
      <rPr>
        <sz val="11"/>
        <rFont val="-윤고딕120"/>
        <family val="1"/>
        <charset val="129"/>
      </rPr>
      <t>㎥</t>
    </r>
    <r>
      <rPr>
        <sz val="11"/>
        <rFont val="Arial Narrow"/>
        <family val="2"/>
      </rPr>
      <t>)</t>
    </r>
    <phoneticPr fontId="2" type="noConversion"/>
  </si>
  <si>
    <r>
      <rPr>
        <sz val="11"/>
        <rFont val="-윤고딕120"/>
        <family val="1"/>
        <charset val="129"/>
      </rPr>
      <t>사용료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징수</t>
    </r>
    <phoneticPr fontId="2" type="noConversion"/>
  </si>
  <si>
    <r>
      <rPr>
        <sz val="11"/>
        <rFont val="-윤고딕120"/>
        <family val="1"/>
        <charset val="129"/>
      </rPr>
      <t>부과</t>
    </r>
    <phoneticPr fontId="5" type="noConversion"/>
  </si>
  <si>
    <r>
      <rPr>
        <sz val="11"/>
        <rFont val="-윤고딕120"/>
        <family val="1"/>
        <charset val="129"/>
      </rPr>
      <t>징</t>
    </r>
    <r>
      <rPr>
        <sz val="11"/>
        <rFont val="Arial Narrow"/>
        <family val="2"/>
      </rPr>
      <t xml:space="preserve">  </t>
    </r>
    <r>
      <rPr>
        <sz val="11"/>
        <rFont val="-윤고딕120"/>
        <family val="1"/>
        <charset val="129"/>
      </rPr>
      <t>수</t>
    </r>
    <phoneticPr fontId="5" type="noConversion"/>
  </si>
  <si>
    <r>
      <rPr>
        <sz val="9"/>
        <rFont val="-윤고딕120"/>
        <family val="1"/>
        <charset val="129"/>
      </rPr>
      <t>단위</t>
    </r>
    <r>
      <rPr>
        <sz val="9"/>
        <rFont val="Arial Narrow"/>
        <family val="2"/>
      </rPr>
      <t xml:space="preserve"> : m, </t>
    </r>
    <r>
      <rPr>
        <sz val="9"/>
        <rFont val="-윤고딕120"/>
        <family val="1"/>
        <charset val="129"/>
      </rPr>
      <t>㎡</t>
    </r>
    <r>
      <rPr>
        <sz val="9"/>
        <rFont val="Arial Narrow"/>
        <family val="2"/>
      </rPr>
      <t>, %</t>
    </r>
  </si>
  <si>
    <r>
      <t xml:space="preserve">Unit : m, </t>
    </r>
    <r>
      <rPr>
        <sz val="9"/>
        <rFont val="-윤고딕120"/>
        <family val="1"/>
        <charset val="129"/>
      </rPr>
      <t>㎡</t>
    </r>
    <r>
      <rPr>
        <sz val="9"/>
        <rFont val="Arial Narrow"/>
        <family val="2"/>
      </rPr>
      <t>, %</t>
    </r>
  </si>
  <si>
    <r>
      <rPr>
        <sz val="11"/>
        <rFont val="-윤고딕120"/>
        <family val="1"/>
        <charset val="129"/>
      </rPr>
      <t>합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계</t>
    </r>
    <phoneticPr fontId="2" type="noConversion"/>
  </si>
  <si>
    <r>
      <rPr>
        <sz val="11"/>
        <rFont val="-윤고딕120"/>
        <family val="1"/>
        <charset val="129"/>
      </rPr>
      <t>고속도로</t>
    </r>
    <phoneticPr fontId="2" type="noConversion"/>
  </si>
  <si>
    <r>
      <t xml:space="preserve">    </t>
    </r>
    <r>
      <rPr>
        <sz val="11"/>
        <rFont val="-윤고딕120"/>
        <family val="1"/>
        <charset val="129"/>
      </rPr>
      <t>일반국도</t>
    </r>
    <r>
      <rPr>
        <sz val="11"/>
        <rFont val="Arial Narrow"/>
        <family val="2"/>
      </rPr>
      <t xml:space="preserve">     </t>
    </r>
    <r>
      <rPr>
        <sz val="8"/>
        <rFont val="Arial Narrow"/>
        <family val="2"/>
      </rPr>
      <t xml:space="preserve">National highway </t>
    </r>
    <phoneticPr fontId="2" type="noConversion"/>
  </si>
  <si>
    <r>
      <t xml:space="preserve">  </t>
    </r>
    <r>
      <rPr>
        <sz val="11"/>
        <rFont val="-윤고딕120"/>
        <family val="1"/>
        <charset val="129"/>
      </rPr>
      <t>개통연장</t>
    </r>
    <r>
      <rPr>
        <sz val="11"/>
        <rFont val="Arial Narrow"/>
        <family val="2"/>
      </rPr>
      <t xml:space="preserve">     </t>
    </r>
    <r>
      <rPr>
        <sz val="8"/>
        <rFont val="Arial Narrow"/>
        <family val="2"/>
      </rPr>
      <t>Opened Length</t>
    </r>
    <phoneticPr fontId="80" type="noConversion"/>
  </si>
  <si>
    <r>
      <rPr>
        <sz val="11"/>
        <rFont val="-윤고딕120"/>
        <family val="1"/>
        <charset val="129"/>
      </rPr>
      <t>미개통</t>
    </r>
    <phoneticPr fontId="2" type="noConversion"/>
  </si>
  <si>
    <r>
      <rPr>
        <sz val="11"/>
        <rFont val="-윤고딕120"/>
        <family val="1"/>
        <charset val="129"/>
      </rPr>
      <t>소계</t>
    </r>
    <phoneticPr fontId="2" type="noConversion"/>
  </si>
  <si>
    <r>
      <t xml:space="preserve">  </t>
    </r>
    <r>
      <rPr>
        <sz val="11"/>
        <rFont val="-윤고딕120"/>
        <family val="1"/>
        <charset val="129"/>
      </rPr>
      <t>개통연장</t>
    </r>
    <r>
      <rPr>
        <sz val="11"/>
        <rFont val="Arial Narrow"/>
        <family val="2"/>
      </rPr>
      <t xml:space="preserve">    </t>
    </r>
    <r>
      <rPr>
        <sz val="8"/>
        <rFont val="Arial Narrow"/>
        <family val="2"/>
      </rPr>
      <t xml:space="preserve"> Opened Length</t>
    </r>
    <phoneticPr fontId="80" type="noConversion"/>
  </si>
  <si>
    <r>
      <rPr>
        <sz val="11"/>
        <rFont val="-윤고딕120"/>
        <family val="1"/>
        <charset val="129"/>
      </rPr>
      <t>포장</t>
    </r>
    <phoneticPr fontId="2" type="noConversion"/>
  </si>
  <si>
    <r>
      <rPr>
        <sz val="11"/>
        <rFont val="-윤고딕120"/>
        <family val="1"/>
        <charset val="129"/>
      </rPr>
      <t>포장률</t>
    </r>
    <phoneticPr fontId="2" type="noConversion"/>
  </si>
  <si>
    <r>
      <rPr>
        <sz val="11"/>
        <rFont val="-윤고딕120"/>
        <family val="1"/>
        <charset val="129"/>
      </rPr>
      <t>미포장</t>
    </r>
    <phoneticPr fontId="2" type="noConversion"/>
  </si>
  <si>
    <r>
      <t xml:space="preserve">    </t>
    </r>
    <r>
      <rPr>
        <sz val="11"/>
        <rFont val="-윤고딕120"/>
        <family val="1"/>
        <charset val="129"/>
      </rPr>
      <t>지방도</t>
    </r>
    <r>
      <rPr>
        <sz val="11"/>
        <rFont val="Arial Narrow"/>
        <family val="2"/>
      </rPr>
      <t xml:space="preserve">   </t>
    </r>
    <r>
      <rPr>
        <sz val="8"/>
        <rFont val="Arial Narrow"/>
        <family val="2"/>
      </rPr>
      <t xml:space="preserve"> Provincial road</t>
    </r>
    <phoneticPr fontId="2" type="noConversion"/>
  </si>
  <si>
    <r>
      <t xml:space="preserve">    </t>
    </r>
    <r>
      <rPr>
        <sz val="11"/>
        <rFont val="-윤고딕120"/>
        <family val="1"/>
        <charset val="129"/>
      </rPr>
      <t>시군도</t>
    </r>
    <r>
      <rPr>
        <sz val="11"/>
        <rFont val="Arial Narrow"/>
        <family val="2"/>
      </rPr>
      <t xml:space="preserve">    </t>
    </r>
    <r>
      <rPr>
        <sz val="8"/>
        <rFont val="Arial Narrow"/>
        <family val="2"/>
      </rPr>
      <t>Si and Gun's road</t>
    </r>
    <phoneticPr fontId="2" type="noConversion"/>
  </si>
  <si>
    <r>
      <t xml:space="preserve"> </t>
    </r>
    <r>
      <rPr>
        <sz val="9"/>
        <rFont val="-윤고딕120"/>
        <family val="1"/>
        <charset val="129"/>
      </rPr>
      <t>자료</t>
    </r>
    <r>
      <rPr>
        <sz val="9"/>
        <rFont val="Arial Narrow"/>
        <family val="2"/>
      </rPr>
      <t xml:space="preserve"> : </t>
    </r>
    <r>
      <rPr>
        <sz val="9"/>
        <rFont val="-윤고딕120"/>
        <family val="1"/>
        <charset val="129"/>
      </rPr>
      <t>강원도</t>
    </r>
    <r>
      <rPr>
        <sz val="9"/>
        <rFont val="Arial Narrow"/>
        <family val="2"/>
      </rPr>
      <t xml:space="preserve"> </t>
    </r>
    <r>
      <rPr>
        <sz val="9"/>
        <rFont val="-윤고딕120"/>
        <family val="1"/>
        <charset val="129"/>
      </rPr>
      <t>도로과</t>
    </r>
    <r>
      <rPr>
        <sz val="9"/>
        <rFont val="Arial Narrow"/>
        <family val="2"/>
      </rPr>
      <t xml:space="preserve">, </t>
    </r>
    <r>
      <rPr>
        <sz val="9"/>
        <rFont val="-윤고딕120"/>
        <family val="1"/>
        <charset val="129"/>
      </rPr>
      <t>국토교통부</t>
    </r>
    <r>
      <rPr>
        <sz val="9"/>
        <rFont val="Arial Narrow"/>
        <family val="2"/>
      </rPr>
      <t xml:space="preserve"> </t>
    </r>
    <r>
      <rPr>
        <sz val="9"/>
        <rFont val="-윤고딕120"/>
        <family val="1"/>
        <charset val="129"/>
      </rPr>
      <t>도로운영과</t>
    </r>
    <phoneticPr fontId="2" type="noConversion"/>
  </si>
  <si>
    <r>
      <rPr>
        <sz val="10"/>
        <rFont val="-윤고딕120"/>
        <family val="1"/>
        <charset val="129"/>
      </rPr>
      <t>단위</t>
    </r>
    <r>
      <rPr>
        <sz val="10"/>
        <rFont val="Arial Narrow"/>
        <family val="2"/>
      </rPr>
      <t xml:space="preserve"> : </t>
    </r>
    <r>
      <rPr>
        <sz val="10"/>
        <rFont val="-윤고딕120"/>
        <family val="1"/>
        <charset val="129"/>
      </rPr>
      <t>개소</t>
    </r>
    <r>
      <rPr>
        <sz val="10"/>
        <rFont val="Arial Narrow"/>
        <family val="2"/>
      </rPr>
      <t xml:space="preserve">, m, </t>
    </r>
    <r>
      <rPr>
        <sz val="10"/>
        <rFont val="-윤고딕120"/>
        <family val="1"/>
        <charset val="129"/>
      </rPr>
      <t>㎡</t>
    </r>
  </si>
  <si>
    <r>
      <t xml:space="preserve">Unit : number, m, </t>
    </r>
    <r>
      <rPr>
        <sz val="10"/>
        <rFont val="-윤고딕120"/>
        <family val="1"/>
        <charset val="129"/>
      </rPr>
      <t>㎡</t>
    </r>
  </si>
  <si>
    <r>
      <rPr>
        <sz val="11"/>
        <color rgb="FF000000"/>
        <rFont val="-윤고딕120"/>
        <family val="1"/>
        <charset val="129"/>
      </rPr>
      <t>보도육교</t>
    </r>
  </si>
  <si>
    <r>
      <rPr>
        <sz val="11"/>
        <color rgb="FF000000"/>
        <rFont val="-윤고딕120"/>
        <family val="1"/>
        <charset val="129"/>
      </rPr>
      <t>지하보도</t>
    </r>
  </si>
  <si>
    <r>
      <rPr>
        <sz val="11"/>
        <color rgb="FF000000"/>
        <rFont val="-윤고딕120"/>
        <family val="1"/>
        <charset val="129"/>
      </rPr>
      <t>지하차도</t>
    </r>
  </si>
  <si>
    <r>
      <rPr>
        <sz val="11"/>
        <color rgb="FF000000"/>
        <rFont val="-윤고딕120"/>
        <family val="1"/>
        <charset val="129"/>
      </rPr>
      <t>고가도로</t>
    </r>
  </si>
  <si>
    <r>
      <rPr>
        <sz val="11"/>
        <color rgb="FF000000"/>
        <rFont val="-윤고딕120"/>
        <family val="1"/>
        <charset val="129"/>
      </rPr>
      <t>지하상가</t>
    </r>
  </si>
  <si>
    <r>
      <rPr>
        <sz val="11"/>
        <color rgb="FF000000"/>
        <rFont val="-윤고딕120"/>
        <family val="1"/>
        <charset val="129"/>
      </rPr>
      <t>개소</t>
    </r>
  </si>
  <si>
    <r>
      <rPr>
        <sz val="11"/>
        <color rgb="FF000000"/>
        <rFont val="-윤고딕120"/>
        <family val="1"/>
        <charset val="129"/>
      </rPr>
      <t>연장</t>
    </r>
  </si>
  <si>
    <r>
      <rPr>
        <sz val="11"/>
        <color rgb="FF000000"/>
        <rFont val="-윤고딕120"/>
        <family val="1"/>
        <charset val="129"/>
      </rPr>
      <t>면적</t>
    </r>
  </si>
  <si>
    <r>
      <rPr>
        <sz val="11"/>
        <color rgb="FF000000"/>
        <rFont val="-윤고딕120"/>
        <family val="1"/>
        <charset val="129"/>
      </rPr>
      <t>터널</t>
    </r>
    <r>
      <rPr>
        <vertAlign val="superscript"/>
        <sz val="11"/>
        <color rgb="FF000000"/>
        <rFont val="Arial Narrow"/>
        <family val="2"/>
      </rPr>
      <t>1)</t>
    </r>
    <phoneticPr fontId="2" type="noConversion"/>
  </si>
  <si>
    <r>
      <rPr>
        <sz val="11"/>
        <color rgb="FF000000"/>
        <rFont val="-윤고딕120"/>
        <family val="1"/>
        <charset val="129"/>
      </rPr>
      <t>입체교차로</t>
    </r>
  </si>
  <si>
    <r>
      <rPr>
        <sz val="11"/>
        <color rgb="FF000000"/>
        <rFont val="-윤고딕120"/>
        <family val="1"/>
        <charset val="129"/>
      </rPr>
      <t>복개구조물</t>
    </r>
  </si>
  <si>
    <r>
      <rPr>
        <sz val="11"/>
        <color rgb="FF000000"/>
        <rFont val="-윤고딕120"/>
        <family val="1"/>
        <charset val="129"/>
      </rPr>
      <t>언더패스</t>
    </r>
  </si>
  <si>
    <r>
      <rPr>
        <sz val="11"/>
        <color rgb="FF000000"/>
        <rFont val="-윤고딕120"/>
        <family val="1"/>
        <charset val="129"/>
      </rPr>
      <t>가로등</t>
    </r>
    <r>
      <rPr>
        <vertAlign val="superscript"/>
        <sz val="11"/>
        <color rgb="FF000000"/>
        <rFont val="Arial Narrow"/>
        <family val="2"/>
      </rPr>
      <t>2)</t>
    </r>
    <phoneticPr fontId="2" type="noConversion"/>
  </si>
  <si>
    <r>
      <t xml:space="preserve"> </t>
    </r>
    <r>
      <rPr>
        <sz val="10"/>
        <rFont val="-윤고딕120"/>
        <family val="1"/>
        <charset val="129"/>
      </rPr>
      <t>주</t>
    </r>
    <r>
      <rPr>
        <sz val="10"/>
        <rFont val="Arial Narrow"/>
        <family val="2"/>
      </rPr>
      <t xml:space="preserve"> : 1) </t>
    </r>
    <r>
      <rPr>
        <sz val="10"/>
        <rFont val="-윤고딕120"/>
        <family val="1"/>
        <charset val="129"/>
      </rPr>
      <t>고속도로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터널은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제외함</t>
    </r>
    <r>
      <rPr>
        <sz val="10"/>
        <rFont val="Arial Narrow"/>
        <family val="2"/>
      </rPr>
      <t xml:space="preserve">.
       2) </t>
    </r>
    <r>
      <rPr>
        <sz val="10"/>
        <rFont val="-윤고딕120"/>
        <family val="1"/>
        <charset val="129"/>
      </rPr>
      <t>도시가로등임</t>
    </r>
    <r>
      <rPr>
        <sz val="10"/>
        <rFont val="Arial Narrow"/>
        <family val="2"/>
      </rPr>
      <t>.</t>
    </r>
    <phoneticPr fontId="2" type="noConversion"/>
  </si>
  <si>
    <r>
      <rPr>
        <sz val="10"/>
        <rFont val="-윤고딕120"/>
        <family val="1"/>
        <charset val="129"/>
      </rPr>
      <t>자료</t>
    </r>
    <r>
      <rPr>
        <sz val="10"/>
        <rFont val="Arial Narrow"/>
        <family val="2"/>
      </rPr>
      <t xml:space="preserve"> : </t>
    </r>
    <r>
      <rPr>
        <sz val="10"/>
        <rFont val="-윤고딕120"/>
        <family val="1"/>
        <charset val="129"/>
      </rPr>
      <t>도로과</t>
    </r>
    <phoneticPr fontId="2" type="noConversion"/>
  </si>
  <si>
    <r>
      <rPr>
        <sz val="10"/>
        <rFont val="-윤고딕120"/>
        <family val="1"/>
        <charset val="129"/>
      </rPr>
      <t>단위</t>
    </r>
    <r>
      <rPr>
        <sz val="10"/>
        <rFont val="Arial Narrow"/>
        <family val="2"/>
      </rPr>
      <t xml:space="preserve"> : </t>
    </r>
    <r>
      <rPr>
        <sz val="10"/>
        <rFont val="-윤고딕120"/>
        <family val="1"/>
        <charset val="129"/>
      </rPr>
      <t>개소</t>
    </r>
    <r>
      <rPr>
        <sz val="10"/>
        <rFont val="Arial Narrow"/>
        <family val="2"/>
      </rPr>
      <t>, m</t>
    </r>
  </si>
  <si>
    <r>
      <rPr>
        <sz val="10.5"/>
        <rFont val="-윤고딕120"/>
        <family val="1"/>
        <charset val="129"/>
      </rPr>
      <t>연</t>
    </r>
    <r>
      <rPr>
        <sz val="10.5"/>
        <rFont val="Arial Narrow"/>
        <family val="2"/>
      </rPr>
      <t xml:space="preserve">  </t>
    </r>
    <r>
      <rPr>
        <sz val="10.5"/>
        <rFont val="-윤고딕120"/>
        <family val="1"/>
        <charset val="129"/>
      </rPr>
      <t>별</t>
    </r>
    <phoneticPr fontId="5" type="noConversion"/>
  </si>
  <si>
    <r>
      <rPr>
        <sz val="10.5"/>
        <rFont val="-윤고딕120"/>
        <family val="1"/>
        <charset val="129"/>
      </rPr>
      <t>합</t>
    </r>
    <r>
      <rPr>
        <sz val="10.5"/>
        <rFont val="Arial Narrow"/>
        <family val="2"/>
      </rPr>
      <t xml:space="preserve">    </t>
    </r>
    <r>
      <rPr>
        <sz val="10.5"/>
        <rFont val="-윤고딕120"/>
        <family val="1"/>
        <charset val="129"/>
      </rPr>
      <t>계</t>
    </r>
  </si>
  <si>
    <r>
      <rPr>
        <sz val="10.5"/>
        <rFont val="-윤고딕120"/>
        <family val="1"/>
        <charset val="129"/>
      </rPr>
      <t>고속국도</t>
    </r>
    <phoneticPr fontId="5" type="noConversion"/>
  </si>
  <si>
    <r>
      <rPr>
        <sz val="10.5"/>
        <rFont val="-윤고딕120"/>
        <family val="1"/>
        <charset val="129"/>
      </rPr>
      <t>일</t>
    </r>
    <r>
      <rPr>
        <sz val="10.5"/>
        <rFont val="Arial Narrow"/>
        <family val="2"/>
      </rPr>
      <t xml:space="preserve"> </t>
    </r>
    <r>
      <rPr>
        <sz val="10.5"/>
        <rFont val="-윤고딕120"/>
        <family val="1"/>
        <charset val="129"/>
      </rPr>
      <t>반</t>
    </r>
    <r>
      <rPr>
        <sz val="10.5"/>
        <rFont val="Arial Narrow"/>
        <family val="2"/>
      </rPr>
      <t xml:space="preserve"> </t>
    </r>
    <r>
      <rPr>
        <sz val="10.5"/>
        <rFont val="-윤고딕120"/>
        <family val="1"/>
        <charset val="129"/>
      </rPr>
      <t>국</t>
    </r>
    <r>
      <rPr>
        <sz val="10.5"/>
        <rFont val="Arial Narrow"/>
        <family val="2"/>
      </rPr>
      <t xml:space="preserve"> </t>
    </r>
    <r>
      <rPr>
        <sz val="10.5"/>
        <rFont val="-윤고딕120"/>
        <family val="1"/>
        <charset val="129"/>
      </rPr>
      <t>도</t>
    </r>
  </si>
  <si>
    <r>
      <rPr>
        <sz val="10.5"/>
        <rFont val="-윤고딕120"/>
        <family val="1"/>
        <charset val="129"/>
      </rPr>
      <t>개소</t>
    </r>
  </si>
  <si>
    <r>
      <rPr>
        <sz val="10.5"/>
        <rFont val="-윤고딕120"/>
        <family val="1"/>
        <charset val="129"/>
      </rPr>
      <t>연장</t>
    </r>
  </si>
  <si>
    <r>
      <rPr>
        <sz val="10.5"/>
        <rFont val="-윤고딕120"/>
        <family val="1"/>
        <charset val="129"/>
      </rPr>
      <t>지</t>
    </r>
    <r>
      <rPr>
        <sz val="10.5"/>
        <rFont val="Arial Narrow"/>
        <family val="2"/>
      </rPr>
      <t xml:space="preserve"> </t>
    </r>
    <r>
      <rPr>
        <sz val="10.5"/>
        <rFont val="-윤고딕120"/>
        <family val="1"/>
        <charset val="129"/>
      </rPr>
      <t>방</t>
    </r>
    <r>
      <rPr>
        <sz val="10.5"/>
        <rFont val="Arial Narrow"/>
        <family val="2"/>
      </rPr>
      <t xml:space="preserve"> </t>
    </r>
    <r>
      <rPr>
        <sz val="10.5"/>
        <rFont val="-윤고딕120"/>
        <family val="1"/>
        <charset val="129"/>
      </rPr>
      <t>도</t>
    </r>
  </si>
  <si>
    <r>
      <rPr>
        <sz val="10.5"/>
        <rFont val="-윤고딕120"/>
        <family val="1"/>
        <charset val="129"/>
      </rPr>
      <t>시</t>
    </r>
    <r>
      <rPr>
        <sz val="10.5"/>
        <rFont val="Arial Narrow"/>
        <family val="2"/>
      </rPr>
      <t xml:space="preserve"> </t>
    </r>
    <r>
      <rPr>
        <sz val="10.5"/>
        <rFont val="-윤고딕120"/>
        <family val="1"/>
        <charset val="129"/>
      </rPr>
      <t>군</t>
    </r>
    <r>
      <rPr>
        <sz val="10.5"/>
        <rFont val="Arial Narrow"/>
        <family val="2"/>
      </rPr>
      <t xml:space="preserve"> </t>
    </r>
    <r>
      <rPr>
        <sz val="10.5"/>
        <rFont val="-윤고딕120"/>
        <family val="1"/>
        <charset val="129"/>
      </rPr>
      <t>도</t>
    </r>
  </si>
  <si>
    <r>
      <rPr>
        <sz val="10"/>
        <rFont val="-윤고딕120"/>
        <family val="1"/>
        <charset val="129"/>
      </rPr>
      <t>국가지원지방도</t>
    </r>
    <phoneticPr fontId="7" type="noConversion"/>
  </si>
  <si>
    <r>
      <t xml:space="preserve"> </t>
    </r>
    <r>
      <rPr>
        <sz val="10"/>
        <rFont val="-윤고딕120"/>
        <family val="1"/>
        <charset val="129"/>
      </rPr>
      <t>자료</t>
    </r>
    <r>
      <rPr>
        <sz val="10"/>
        <rFont val="Arial Narrow"/>
        <family val="2"/>
      </rPr>
      <t xml:space="preserve"> : </t>
    </r>
    <r>
      <rPr>
        <sz val="10"/>
        <rFont val="-윤고딕120"/>
        <family val="1"/>
        <charset val="129"/>
      </rPr>
      <t>도로과</t>
    </r>
    <phoneticPr fontId="2" type="noConversion"/>
  </si>
  <si>
    <t>살포기</t>
  </si>
  <si>
    <r>
      <rPr>
        <sz val="10"/>
        <rFont val="-윤고딕120"/>
        <family val="1"/>
        <charset val="129"/>
      </rPr>
      <t>단위</t>
    </r>
    <r>
      <rPr>
        <sz val="10"/>
        <rFont val="Arial Narrow"/>
        <family val="2"/>
      </rPr>
      <t xml:space="preserve"> : </t>
    </r>
    <r>
      <rPr>
        <sz val="10"/>
        <rFont val="-윤고딕120"/>
        <family val="1"/>
        <charset val="129"/>
      </rPr>
      <t>대</t>
    </r>
  </si>
  <si>
    <r>
      <rPr>
        <sz val="11"/>
        <color rgb="FF000000"/>
        <rFont val="-윤고딕120"/>
        <family val="1"/>
        <charset val="129"/>
      </rPr>
      <t>합계</t>
    </r>
  </si>
  <si>
    <r>
      <rPr>
        <sz val="11"/>
        <color rgb="FF000000"/>
        <rFont val="-윤고딕120"/>
        <family val="1"/>
        <charset val="129"/>
      </rPr>
      <t>불도저</t>
    </r>
  </si>
  <si>
    <r>
      <rPr>
        <sz val="11"/>
        <color rgb="FF000000"/>
        <rFont val="-윤고딕120"/>
        <family val="1"/>
        <charset val="129"/>
      </rPr>
      <t>굴착기</t>
    </r>
  </si>
  <si>
    <r>
      <rPr>
        <sz val="11"/>
        <color rgb="FF000000"/>
        <rFont val="-윤고딕120"/>
        <family val="1"/>
        <charset val="129"/>
      </rPr>
      <t>로더</t>
    </r>
  </si>
  <si>
    <r>
      <rPr>
        <sz val="11"/>
        <color rgb="FF000000"/>
        <rFont val="-윤고딕120"/>
        <family val="1"/>
        <charset val="129"/>
      </rPr>
      <t>지게차</t>
    </r>
  </si>
  <si>
    <r>
      <rPr>
        <sz val="11"/>
        <color rgb="FF000000"/>
        <rFont val="-윤고딕120"/>
        <family val="1"/>
        <charset val="129"/>
      </rPr>
      <t>스크레이퍼</t>
    </r>
    <phoneticPr fontId="2" type="noConversion"/>
  </si>
  <si>
    <r>
      <rPr>
        <sz val="11"/>
        <color rgb="FF000000"/>
        <rFont val="-윤고딕120"/>
        <family val="1"/>
        <charset val="129"/>
      </rPr>
      <t>덤프트럭</t>
    </r>
  </si>
  <si>
    <r>
      <rPr>
        <sz val="11"/>
        <color rgb="FF000000"/>
        <rFont val="-윤고딕120"/>
        <family val="1"/>
        <charset val="129"/>
      </rPr>
      <t>기중기</t>
    </r>
  </si>
  <si>
    <r>
      <rPr>
        <sz val="11"/>
        <color rgb="FF000000"/>
        <rFont val="-윤고딕120"/>
        <family val="1"/>
        <charset val="129"/>
      </rPr>
      <t>모터그레이더</t>
    </r>
    <phoneticPr fontId="2" type="noConversion"/>
  </si>
  <si>
    <r>
      <rPr>
        <sz val="11"/>
        <color rgb="FF000000"/>
        <rFont val="-윤고딕120"/>
        <family val="1"/>
        <charset val="129"/>
      </rPr>
      <t>롤러</t>
    </r>
  </si>
  <si>
    <r>
      <rPr>
        <sz val="11"/>
        <color rgb="FF000000"/>
        <rFont val="-윤고딕120"/>
        <family val="1"/>
        <charset val="129"/>
      </rPr>
      <t>콘크리트</t>
    </r>
    <r>
      <rPr>
        <sz val="11"/>
        <color rgb="FF000000"/>
        <rFont val="Arial Narrow"/>
        <family val="2"/>
      </rPr>
      <t xml:space="preserve"> </t>
    </r>
    <r>
      <rPr>
        <sz val="8"/>
        <color rgb="FF000000"/>
        <rFont val="Arial Narrow"/>
        <family val="2"/>
      </rPr>
      <t>Concrete</t>
    </r>
    <phoneticPr fontId="2" type="noConversion"/>
  </si>
  <si>
    <r>
      <rPr>
        <sz val="11"/>
        <color rgb="FF000000"/>
        <rFont val="-윤고딕120"/>
        <family val="1"/>
        <charset val="129"/>
      </rPr>
      <t>아스팔트</t>
    </r>
    <r>
      <rPr>
        <sz val="11"/>
        <color rgb="FF000000"/>
        <rFont val="Arial Narrow"/>
        <family val="2"/>
      </rPr>
      <t xml:space="preserve"> </t>
    </r>
    <r>
      <rPr>
        <sz val="8"/>
        <color rgb="FF000000"/>
        <rFont val="Arial Narrow"/>
        <family val="2"/>
      </rPr>
      <t>Asphalt</t>
    </r>
    <phoneticPr fontId="2" type="noConversion"/>
  </si>
  <si>
    <r>
      <rPr>
        <sz val="11"/>
        <color rgb="FF000000"/>
        <rFont val="-윤고딕120"/>
        <family val="1"/>
        <charset val="129"/>
      </rPr>
      <t>뱃칭플랜트</t>
    </r>
    <phoneticPr fontId="2" type="noConversion"/>
  </si>
  <si>
    <r>
      <rPr>
        <sz val="11"/>
        <color rgb="FF000000"/>
        <rFont val="-윤고딕120"/>
        <family val="1"/>
        <charset val="129"/>
      </rPr>
      <t>피니셔</t>
    </r>
  </si>
  <si>
    <r>
      <rPr>
        <sz val="11"/>
        <color rgb="FF000000"/>
        <rFont val="-윤고딕120"/>
        <family val="1"/>
        <charset val="129"/>
      </rPr>
      <t>살포기</t>
    </r>
  </si>
  <si>
    <r>
      <rPr>
        <sz val="11"/>
        <color rgb="FF000000"/>
        <rFont val="-윤고딕120"/>
        <family val="1"/>
        <charset val="129"/>
      </rPr>
      <t>믹서트럭</t>
    </r>
  </si>
  <si>
    <r>
      <rPr>
        <sz val="11"/>
        <color rgb="FF000000"/>
        <rFont val="-윤고딕120"/>
        <family val="1"/>
        <charset val="129"/>
      </rPr>
      <t>펌프</t>
    </r>
  </si>
  <si>
    <r>
      <rPr>
        <sz val="11"/>
        <color rgb="FF000000"/>
        <rFont val="-윤고딕120"/>
        <family val="1"/>
        <charset val="129"/>
      </rPr>
      <t>믹싱플랜트</t>
    </r>
  </si>
  <si>
    <r>
      <rPr>
        <sz val="11"/>
        <color rgb="FF000000"/>
        <rFont val="-윤고딕120"/>
        <family val="1"/>
        <charset val="129"/>
      </rPr>
      <t>쇄석기</t>
    </r>
  </si>
  <si>
    <r>
      <rPr>
        <sz val="11"/>
        <color rgb="FF000000"/>
        <rFont val="-윤고딕120"/>
        <family val="1"/>
        <charset val="129"/>
      </rPr>
      <t>공기압축기</t>
    </r>
    <phoneticPr fontId="2" type="noConversion"/>
  </si>
  <si>
    <r>
      <rPr>
        <sz val="11"/>
        <color rgb="FF000000"/>
        <rFont val="-윤고딕120"/>
        <family val="1"/>
        <charset val="129"/>
      </rPr>
      <t>천공기</t>
    </r>
  </si>
  <si>
    <r>
      <rPr>
        <sz val="11"/>
        <color rgb="FF000000"/>
        <rFont val="-윤고딕120"/>
        <family val="1"/>
        <charset val="129"/>
      </rPr>
      <t>자갈</t>
    </r>
  </si>
  <si>
    <r>
      <rPr>
        <sz val="11"/>
        <color rgb="FF000000"/>
        <rFont val="-윤고딕120"/>
        <family val="1"/>
        <charset val="129"/>
      </rPr>
      <t>준설선</t>
    </r>
  </si>
  <si>
    <r>
      <rPr>
        <sz val="11"/>
        <color rgb="FF000000"/>
        <rFont val="-윤고딕120"/>
        <family val="1"/>
        <charset val="129"/>
      </rPr>
      <t>노상</t>
    </r>
  </si>
  <si>
    <r>
      <rPr>
        <sz val="11"/>
        <color rgb="FF000000"/>
        <rFont val="-윤고딕120"/>
        <family val="1"/>
        <charset val="129"/>
      </rPr>
      <t>항타및</t>
    </r>
  </si>
  <si>
    <r>
      <rPr>
        <sz val="11"/>
        <color rgb="FF000000"/>
        <rFont val="-윤고딕120"/>
        <family val="1"/>
        <charset val="129"/>
      </rPr>
      <t>기타</t>
    </r>
  </si>
  <si>
    <r>
      <rPr>
        <sz val="11"/>
        <color rgb="FF000000"/>
        <rFont val="-윤고딕120"/>
        <family val="1"/>
        <charset val="129"/>
      </rPr>
      <t>타워</t>
    </r>
  </si>
  <si>
    <r>
      <rPr>
        <sz val="11"/>
        <color rgb="FF000000"/>
        <rFont val="-윤고딕120"/>
        <family val="1"/>
        <charset val="129"/>
      </rPr>
      <t>채취기</t>
    </r>
  </si>
  <si>
    <r>
      <rPr>
        <sz val="11"/>
        <color rgb="FF000000"/>
        <rFont val="-윤고딕120"/>
        <family val="1"/>
        <charset val="129"/>
      </rPr>
      <t>안정기</t>
    </r>
  </si>
  <si>
    <r>
      <rPr>
        <sz val="11"/>
        <color rgb="FF000000"/>
        <rFont val="-윤고딕120"/>
        <family val="1"/>
        <charset val="129"/>
      </rPr>
      <t>항발기</t>
    </r>
  </si>
  <si>
    <r>
      <rPr>
        <sz val="11"/>
        <color rgb="FF000000"/>
        <rFont val="-윤고딕120"/>
        <family val="1"/>
        <charset val="129"/>
      </rPr>
      <t>크레인</t>
    </r>
  </si>
  <si>
    <r>
      <t xml:space="preserve"> </t>
    </r>
    <r>
      <rPr>
        <sz val="10"/>
        <rFont val="-윤고딕120"/>
        <family val="1"/>
        <charset val="129"/>
      </rPr>
      <t>자료</t>
    </r>
    <r>
      <rPr>
        <sz val="10"/>
        <rFont val="Arial Narrow"/>
        <family val="2"/>
      </rPr>
      <t xml:space="preserve"> : </t>
    </r>
    <r>
      <rPr>
        <sz val="10"/>
        <rFont val="-윤고딕120"/>
        <family val="1"/>
        <charset val="129"/>
      </rPr>
      <t>강원도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지역도시과</t>
    </r>
    <phoneticPr fontId="2" type="noConversion"/>
  </si>
  <si>
    <t>골재</t>
    <phoneticPr fontId="2" type="noConversion"/>
  </si>
  <si>
    <r>
      <t xml:space="preserve"> </t>
    </r>
    <r>
      <rPr>
        <sz val="10"/>
        <rFont val="-윤고딕120"/>
        <family val="1"/>
        <charset val="129"/>
      </rPr>
      <t>주</t>
    </r>
    <r>
      <rPr>
        <sz val="10"/>
        <rFont val="Arial Narrow"/>
        <family val="2"/>
      </rPr>
      <t xml:space="preserve"> : </t>
    </r>
    <r>
      <rPr>
        <sz val="10"/>
        <rFont val="-윤고딕120"/>
        <family val="1"/>
        <charset val="129"/>
      </rPr>
      <t>국토교통부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새로운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산정방식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적용</t>
    </r>
    <r>
      <rPr>
        <sz val="10"/>
        <rFont val="Arial Narrow"/>
        <family val="2"/>
      </rPr>
      <t xml:space="preserve">, </t>
    </r>
    <r>
      <rPr>
        <sz val="10"/>
        <rFont val="-윤고딕120"/>
        <family val="1"/>
        <charset val="129"/>
      </rPr>
      <t>다가구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단독주택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산정방식이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변경</t>
    </r>
    <r>
      <rPr>
        <sz val="10"/>
        <rFont val="Arial Narrow"/>
        <family val="2"/>
      </rPr>
      <t>(</t>
    </r>
    <r>
      <rPr>
        <sz val="10"/>
        <rFont val="-윤고딕120"/>
        <family val="1"/>
        <charset val="129"/>
      </rPr>
      <t>동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→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호</t>
    </r>
    <r>
      <rPr>
        <sz val="10"/>
        <rFont val="Arial Narrow"/>
        <family val="2"/>
      </rPr>
      <t>), 2005</t>
    </r>
    <r>
      <rPr>
        <sz val="10"/>
        <rFont val="-윤고딕120"/>
        <family val="1"/>
        <charset val="129"/>
      </rPr>
      <t>년부터</t>
    </r>
    <r>
      <rPr>
        <sz val="10"/>
        <rFont val="Arial Narrow"/>
        <family val="2"/>
      </rPr>
      <t>~</t>
    </r>
    <r>
      <rPr>
        <sz val="10"/>
        <rFont val="-윤고딕120"/>
        <family val="1"/>
        <charset val="129"/>
      </rPr>
      <t xml:space="preserve">게재
</t>
    </r>
    <r>
      <rPr>
        <sz val="10"/>
        <rFont val="Arial Narrow"/>
        <family val="2"/>
      </rPr>
      <t xml:space="preserve">       1) </t>
    </r>
    <r>
      <rPr>
        <sz val="10"/>
        <rFont val="-윤고딕120"/>
        <family val="1"/>
        <charset val="129"/>
      </rPr>
      <t>일반가구를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대상으로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집계</t>
    </r>
    <r>
      <rPr>
        <sz val="10"/>
        <rFont val="Arial Narrow"/>
        <family val="2"/>
      </rPr>
      <t>(</t>
    </r>
    <r>
      <rPr>
        <sz val="10"/>
        <rFont val="-윤고딕120"/>
        <family val="1"/>
        <charset val="129"/>
      </rPr>
      <t>비혈연가구</t>
    </r>
    <r>
      <rPr>
        <sz val="10"/>
        <rFont val="Arial Narrow"/>
        <family val="2"/>
      </rPr>
      <t>, 1</t>
    </r>
    <r>
      <rPr>
        <sz val="10"/>
        <rFont val="-윤고딕120"/>
        <family val="1"/>
        <charset val="129"/>
      </rPr>
      <t>인가구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포함</t>
    </r>
    <r>
      <rPr>
        <sz val="10"/>
        <rFont val="Arial Narrow"/>
        <family val="2"/>
      </rPr>
      <t xml:space="preserve">)
           </t>
    </r>
    <r>
      <rPr>
        <sz val="10"/>
        <rFont val="-윤고딕120"/>
        <family val="1"/>
        <charset val="129"/>
      </rPr>
      <t>단</t>
    </r>
    <r>
      <rPr>
        <sz val="10"/>
        <rFont val="Arial Narrow"/>
        <family val="2"/>
      </rPr>
      <t xml:space="preserve">, </t>
    </r>
    <r>
      <rPr>
        <sz val="10"/>
        <rFont val="-윤고딕120"/>
        <family val="1"/>
        <charset val="129"/>
      </rPr>
      <t>집단가구</t>
    </r>
    <r>
      <rPr>
        <sz val="10"/>
        <rFont val="Arial Narrow"/>
        <family val="2"/>
      </rPr>
      <t>(6</t>
    </r>
    <r>
      <rPr>
        <sz val="10"/>
        <rFont val="-윤고딕120"/>
        <family val="1"/>
        <charset val="129"/>
      </rPr>
      <t>인이상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비혈연가구</t>
    </r>
    <r>
      <rPr>
        <sz val="10"/>
        <rFont val="Arial Narrow"/>
        <family val="2"/>
      </rPr>
      <t xml:space="preserve">, </t>
    </r>
    <r>
      <rPr>
        <sz val="10"/>
        <rFont val="-윤고딕120"/>
        <family val="1"/>
        <charset val="129"/>
      </rPr>
      <t>기숙사</t>
    </r>
    <r>
      <rPr>
        <sz val="10"/>
        <rFont val="Arial Narrow"/>
        <family val="2"/>
      </rPr>
      <t xml:space="preserve">, </t>
    </r>
    <r>
      <rPr>
        <sz val="10"/>
        <rFont val="-윤고딕120"/>
        <family val="1"/>
        <charset val="129"/>
      </rPr>
      <t>사회시설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등</t>
    </r>
    <r>
      <rPr>
        <sz val="10"/>
        <rFont val="Arial Narrow"/>
        <family val="2"/>
      </rPr>
      <t xml:space="preserve">) </t>
    </r>
    <r>
      <rPr>
        <sz val="10"/>
        <rFont val="-윤고딕120"/>
        <family val="1"/>
        <charset val="129"/>
      </rPr>
      <t>및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외국인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가구는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제외</t>
    </r>
    <phoneticPr fontId="2" type="noConversion"/>
  </si>
  <si>
    <t>-</t>
    <phoneticPr fontId="2" type="noConversion"/>
  </si>
  <si>
    <r>
      <rPr>
        <sz val="11"/>
        <rFont val="-윤고딕120"/>
        <family val="1"/>
        <charset val="129"/>
      </rPr>
      <t>보호지구</t>
    </r>
    <phoneticPr fontId="2" type="noConversion"/>
  </si>
  <si>
    <r>
      <rPr>
        <sz val="11"/>
        <color rgb="FF000000"/>
        <rFont val="-윤고딕120"/>
        <family val="1"/>
        <charset val="129"/>
      </rPr>
      <t>취락지구</t>
    </r>
    <phoneticPr fontId="2" type="noConversion"/>
  </si>
  <si>
    <r>
      <rPr>
        <sz val="11"/>
        <color rgb="FF000000"/>
        <rFont val="-윤고딕120"/>
        <family val="1"/>
        <charset val="129"/>
      </rPr>
      <t>개발진흥지구</t>
    </r>
    <phoneticPr fontId="2" type="noConversion"/>
  </si>
  <si>
    <r>
      <rPr>
        <sz val="11"/>
        <color rgb="FF000000"/>
        <rFont val="-윤고딕120"/>
        <family val="1"/>
        <charset val="129"/>
      </rPr>
      <t>특정용도</t>
    </r>
    <phoneticPr fontId="2" type="noConversion"/>
  </si>
  <si>
    <r>
      <rPr>
        <sz val="11"/>
        <color rgb="FF000000"/>
        <rFont val="-윤고딕120"/>
        <family val="1"/>
        <charset val="129"/>
      </rPr>
      <t>복합용도</t>
    </r>
    <phoneticPr fontId="2" type="noConversion"/>
  </si>
  <si>
    <r>
      <rPr>
        <sz val="11"/>
        <color rgb="FF000000"/>
        <rFont val="-윤고딕120"/>
        <family val="1"/>
        <charset val="129"/>
      </rPr>
      <t>제한지구</t>
    </r>
    <phoneticPr fontId="2" type="noConversion"/>
  </si>
  <si>
    <r>
      <rPr>
        <sz val="11"/>
        <color rgb="FF000000"/>
        <rFont val="-윤고딕120"/>
        <family val="1"/>
        <charset val="129"/>
      </rPr>
      <t>지구</t>
    </r>
    <phoneticPr fontId="2" type="noConversion"/>
  </si>
  <si>
    <r>
      <rPr>
        <sz val="11"/>
        <color rgb="FF000000"/>
        <rFont val="-윤고딕120"/>
        <family val="1"/>
        <charset val="129"/>
      </rPr>
      <t>중요시설물</t>
    </r>
    <phoneticPr fontId="2" type="noConversion"/>
  </si>
  <si>
    <r>
      <rPr>
        <sz val="11"/>
        <color rgb="FF000000"/>
        <rFont val="-윤고딕120"/>
        <family val="1"/>
        <charset val="129"/>
      </rPr>
      <t>생태계</t>
    </r>
    <phoneticPr fontId="2" type="noConversion"/>
  </si>
  <si>
    <r>
      <rPr>
        <sz val="11"/>
        <color rgb="FF000000"/>
        <rFont val="-윤고딕120"/>
        <family val="1"/>
        <charset val="129"/>
      </rPr>
      <t>소계</t>
    </r>
    <phoneticPr fontId="2" type="noConversion"/>
  </si>
  <si>
    <r>
      <rPr>
        <sz val="11"/>
        <color rgb="FF000000"/>
        <rFont val="-윤고딕120"/>
        <family val="1"/>
        <charset val="129"/>
      </rPr>
      <t>자연</t>
    </r>
    <phoneticPr fontId="2" type="noConversion"/>
  </si>
  <si>
    <r>
      <rPr>
        <sz val="11"/>
        <color rgb="FF000000"/>
        <rFont val="-윤고딕120"/>
        <family val="1"/>
        <charset val="129"/>
      </rPr>
      <t>집단</t>
    </r>
    <phoneticPr fontId="2" type="noConversion"/>
  </si>
  <si>
    <r>
      <rPr>
        <sz val="11"/>
        <color rgb="FF000000"/>
        <rFont val="-윤고딕120"/>
        <family val="1"/>
        <charset val="129"/>
      </rPr>
      <t>주거</t>
    </r>
    <phoneticPr fontId="2" type="noConversion"/>
  </si>
  <si>
    <r>
      <rPr>
        <sz val="11"/>
        <color rgb="FF000000"/>
        <rFont val="-윤고딕120"/>
        <family val="1"/>
        <charset val="129"/>
      </rPr>
      <t>산업유통</t>
    </r>
    <phoneticPr fontId="2" type="noConversion"/>
  </si>
  <si>
    <r>
      <rPr>
        <sz val="11"/>
        <color rgb="FF000000"/>
        <rFont val="-윤고딕120"/>
        <family val="1"/>
        <charset val="129"/>
      </rPr>
      <t>관광휴양</t>
    </r>
    <phoneticPr fontId="2" type="noConversion"/>
  </si>
  <si>
    <r>
      <rPr>
        <sz val="11"/>
        <color rgb="FF000000"/>
        <rFont val="-윤고딕120"/>
        <family val="1"/>
        <charset val="129"/>
      </rPr>
      <t>복합</t>
    </r>
    <phoneticPr fontId="2" type="noConversion"/>
  </si>
  <si>
    <r>
      <rPr>
        <sz val="11"/>
        <color rgb="FF000000"/>
        <rFont val="-윤고딕120"/>
        <family val="1"/>
        <charset val="129"/>
      </rPr>
      <t>특정</t>
    </r>
    <phoneticPr fontId="2" type="noConversion"/>
  </si>
  <si>
    <r>
      <rPr>
        <sz val="11"/>
        <color rgb="FF000000"/>
        <rFont val="-윤고딕120"/>
        <family val="1"/>
        <charset val="129"/>
      </rPr>
      <t>개소</t>
    </r>
    <r>
      <rPr>
        <sz val="11"/>
        <color rgb="FF000000"/>
        <rFont val="Arial Narrow"/>
        <family val="2"/>
      </rPr>
      <t xml:space="preserve"> </t>
    </r>
  </si>
  <si>
    <r>
      <rPr>
        <sz val="11"/>
        <color rgb="FF000000"/>
        <rFont val="-윤고딕120"/>
        <family val="1"/>
        <charset val="129"/>
      </rPr>
      <t>면적</t>
    </r>
    <r>
      <rPr>
        <sz val="11"/>
        <color rgb="FF000000"/>
        <rFont val="Arial Narrow"/>
        <family val="2"/>
      </rPr>
      <t xml:space="preserve"> </t>
    </r>
  </si>
  <si>
    <r>
      <rPr>
        <sz val="11"/>
        <color rgb="FF000000"/>
        <rFont val="-윤고딕120"/>
        <family val="1"/>
        <charset val="129"/>
      </rPr>
      <t>연</t>
    </r>
    <r>
      <rPr>
        <sz val="11"/>
        <color rgb="FF000000"/>
        <rFont val="Arial Narrow"/>
        <family val="2"/>
      </rPr>
      <t xml:space="preserve">    </t>
    </r>
    <r>
      <rPr>
        <sz val="11"/>
        <color rgb="FF000000"/>
        <rFont val="-윤고딕120"/>
        <family val="1"/>
        <charset val="129"/>
      </rPr>
      <t>별</t>
    </r>
    <phoneticPr fontId="2" type="noConversion"/>
  </si>
  <si>
    <r>
      <rPr>
        <sz val="11"/>
        <color rgb="FF000000"/>
        <rFont val="-윤고딕120"/>
        <family val="1"/>
        <charset val="129"/>
      </rPr>
      <t>합계</t>
    </r>
    <phoneticPr fontId="2" type="noConversion"/>
  </si>
  <si>
    <r>
      <rPr>
        <sz val="11"/>
        <color rgb="FF000000"/>
        <rFont val="-윤고딕120"/>
        <family val="1"/>
        <charset val="129"/>
      </rPr>
      <t>경관지구</t>
    </r>
    <r>
      <rPr>
        <sz val="11"/>
        <color rgb="FF000000"/>
        <rFont val="Arial Narrow"/>
        <family val="2"/>
      </rPr>
      <t xml:space="preserve"> </t>
    </r>
    <phoneticPr fontId="2" type="noConversion"/>
  </si>
  <si>
    <r>
      <rPr>
        <sz val="11"/>
        <color rgb="FF000000"/>
        <rFont val="-윤고딕120"/>
        <family val="1"/>
        <charset val="129"/>
      </rPr>
      <t>고도지구</t>
    </r>
    <phoneticPr fontId="2" type="noConversion"/>
  </si>
  <si>
    <r>
      <rPr>
        <sz val="11"/>
        <color rgb="FF000000"/>
        <rFont val="-윤고딕120"/>
        <family val="1"/>
        <charset val="129"/>
      </rPr>
      <t>방화지구</t>
    </r>
    <phoneticPr fontId="2" type="noConversion"/>
  </si>
  <si>
    <r>
      <rPr>
        <sz val="11"/>
        <color rgb="FF000000"/>
        <rFont val="-윤고딕120"/>
        <family val="1"/>
        <charset val="129"/>
      </rPr>
      <t>방재지구</t>
    </r>
    <phoneticPr fontId="2" type="noConversion"/>
  </si>
  <si>
    <r>
      <rPr>
        <sz val="11"/>
        <color rgb="FF000000"/>
        <rFont val="-윤고딕120"/>
        <family val="1"/>
        <charset val="129"/>
      </rPr>
      <t>보호지구</t>
    </r>
    <phoneticPr fontId="2" type="noConversion"/>
  </si>
  <si>
    <r>
      <rPr>
        <sz val="11"/>
        <color rgb="FF000000"/>
        <rFont val="-윤고딕120"/>
        <family val="1"/>
        <charset val="129"/>
      </rPr>
      <t>시가지</t>
    </r>
    <phoneticPr fontId="2" type="noConversion"/>
  </si>
  <si>
    <r>
      <rPr>
        <sz val="11"/>
        <color rgb="FF000000"/>
        <rFont val="-윤고딕120"/>
        <family val="1"/>
        <charset val="129"/>
      </rPr>
      <t>특화</t>
    </r>
    <phoneticPr fontId="2" type="noConversion"/>
  </si>
  <si>
    <r>
      <rPr>
        <sz val="11"/>
        <color rgb="FF000000"/>
        <rFont val="-윤고딕120"/>
        <family val="1"/>
        <charset val="129"/>
      </rPr>
      <t>역사문화환경</t>
    </r>
    <phoneticPr fontId="2" type="noConversion"/>
  </si>
  <si>
    <r>
      <rPr>
        <sz val="11"/>
        <color rgb="FF000000"/>
        <rFont val="-윤고딕120"/>
        <family val="1"/>
        <charset val="129"/>
      </rPr>
      <t>개소</t>
    </r>
    <r>
      <rPr>
        <sz val="11"/>
        <color rgb="FF000000"/>
        <rFont val="Arial Narrow"/>
        <family val="2"/>
      </rPr>
      <t xml:space="preserve"> </t>
    </r>
    <phoneticPr fontId="2" type="noConversion"/>
  </si>
  <si>
    <r>
      <rPr>
        <sz val="11"/>
        <rFont val="-윤고딕120"/>
        <family val="1"/>
        <charset val="129"/>
      </rPr>
      <t>연</t>
    </r>
    <r>
      <rPr>
        <sz val="11"/>
        <rFont val="Arial Narrow"/>
        <family val="2"/>
      </rPr>
      <t xml:space="preserve">              </t>
    </r>
    <r>
      <rPr>
        <sz val="11"/>
        <rFont val="-윤고딕120"/>
        <family val="1"/>
        <charset val="129"/>
      </rPr>
      <t>별</t>
    </r>
    <phoneticPr fontId="2" type="noConversion"/>
  </si>
  <si>
    <r>
      <rPr>
        <sz val="10"/>
        <rFont val="-윤고딕120"/>
        <family val="1"/>
        <charset val="129"/>
      </rPr>
      <t>주</t>
    </r>
    <r>
      <rPr>
        <sz val="10"/>
        <rFont val="Arial Narrow"/>
        <family val="2"/>
      </rPr>
      <t>:  2</t>
    </r>
    <r>
      <rPr>
        <sz val="10"/>
        <rFont val="-윤고딕120"/>
        <family val="1"/>
        <charset val="129"/>
      </rPr>
      <t>인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이상이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공동으로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소유한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주택의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경우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거주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지역별로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소유자의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지분을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합산하여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지분이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가장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높은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지역을</t>
    </r>
    <phoneticPr fontId="2" type="noConversion"/>
  </si>
  <si>
    <r>
      <t xml:space="preserve">                               5</t>
    </r>
    <r>
      <rPr>
        <sz val="10"/>
        <rFont val="-윤고딕120"/>
        <family val="1"/>
        <charset val="129"/>
      </rPr>
      <t>인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이하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가구</t>
    </r>
    <r>
      <rPr>
        <sz val="10"/>
        <rFont val="Arial Narrow"/>
        <family val="2"/>
      </rPr>
      <t xml:space="preserve"> (</t>
    </r>
    <r>
      <rPr>
        <sz val="10"/>
        <rFont val="-윤고딕120"/>
        <family val="1"/>
        <charset val="129"/>
      </rPr>
      <t>한국인과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외국인이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함께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사는</t>
    </r>
    <r>
      <rPr>
        <sz val="10"/>
        <rFont val="Arial Narrow"/>
        <family val="2"/>
      </rPr>
      <t xml:space="preserve"> 5</t>
    </r>
    <r>
      <rPr>
        <sz val="10"/>
        <rFont val="-윤고딕120"/>
        <family val="1"/>
        <charset val="129"/>
      </rPr>
      <t>인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이하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가구는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일반가구에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포함</t>
    </r>
    <r>
      <rPr>
        <sz val="10"/>
        <rFont val="Arial Narrow"/>
        <family val="2"/>
      </rPr>
      <t>)</t>
    </r>
    <phoneticPr fontId="2" type="noConversion"/>
  </si>
  <si>
    <r>
      <t xml:space="preserve"> </t>
    </r>
    <r>
      <rPr>
        <sz val="10"/>
        <rFont val="-윤고딕120"/>
        <family val="1"/>
        <charset val="129"/>
      </rPr>
      <t>주</t>
    </r>
    <r>
      <rPr>
        <sz val="10"/>
        <rFont val="Arial Narrow"/>
        <family val="2"/>
      </rPr>
      <t xml:space="preserve"> : </t>
    </r>
    <r>
      <rPr>
        <sz val="10"/>
        <rFont val="-윤고딕120"/>
        <family val="1"/>
        <charset val="129"/>
      </rPr>
      <t>국토교통부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사업승인분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포함</t>
    </r>
    <phoneticPr fontId="2" type="noConversion"/>
  </si>
  <si>
    <r>
      <t xml:space="preserve"> </t>
    </r>
    <r>
      <rPr>
        <sz val="10"/>
        <rFont val="-윤고딕120"/>
        <family val="1"/>
        <charset val="129"/>
      </rPr>
      <t>자료</t>
    </r>
    <r>
      <rPr>
        <sz val="10"/>
        <rFont val="Arial Narrow"/>
        <family val="2"/>
      </rPr>
      <t xml:space="preserve"> : </t>
    </r>
    <r>
      <rPr>
        <sz val="10"/>
        <rFont val="-윤고딕120"/>
        <family val="1"/>
        <charset val="129"/>
      </rPr>
      <t>「건축허가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및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착공통계」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국토교통부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건축정책과</t>
    </r>
    <phoneticPr fontId="2" type="noConversion"/>
  </si>
  <si>
    <r>
      <t>40</t>
    </r>
    <r>
      <rPr>
        <sz val="9"/>
        <rFont val="-윤고딕120"/>
        <family val="1"/>
        <charset val="129"/>
      </rPr>
      <t>㎡
이하</t>
    </r>
    <phoneticPr fontId="5" type="noConversion"/>
  </si>
  <si>
    <r>
      <t>135</t>
    </r>
    <r>
      <rPr>
        <sz val="9"/>
        <rFont val="-윤고딕120"/>
        <family val="1"/>
        <charset val="129"/>
      </rPr>
      <t>㎡
초과</t>
    </r>
    <phoneticPr fontId="5" type="noConversion"/>
  </si>
  <si>
    <r>
      <t xml:space="preserve">5 </t>
    </r>
    <r>
      <rPr>
        <sz val="10"/>
        <rFont val="-윤고딕120"/>
        <family val="1"/>
        <charset val="129"/>
      </rPr>
      <t>층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이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하</t>
    </r>
    <phoneticPr fontId="5" type="noConversion"/>
  </si>
  <si>
    <r>
      <t xml:space="preserve">6 </t>
    </r>
    <r>
      <rPr>
        <sz val="10"/>
        <rFont val="-윤고딕120"/>
        <family val="1"/>
        <charset val="129"/>
      </rPr>
      <t>∼</t>
    </r>
    <r>
      <rPr>
        <sz val="10"/>
        <rFont val="Arial Narrow"/>
        <family val="2"/>
      </rPr>
      <t xml:space="preserve"> 10</t>
    </r>
    <r>
      <rPr>
        <sz val="10"/>
        <rFont val="-윤고딕120"/>
        <family val="1"/>
        <charset val="129"/>
      </rPr>
      <t>층</t>
    </r>
    <phoneticPr fontId="5" type="noConversion"/>
  </si>
  <si>
    <r>
      <t xml:space="preserve">11 </t>
    </r>
    <r>
      <rPr>
        <sz val="10"/>
        <rFont val="-윤고딕120"/>
        <family val="1"/>
        <charset val="129"/>
      </rPr>
      <t>∼</t>
    </r>
    <r>
      <rPr>
        <sz val="10"/>
        <rFont val="Arial Narrow"/>
        <family val="2"/>
      </rPr>
      <t xml:space="preserve"> 20</t>
    </r>
    <r>
      <rPr>
        <sz val="10"/>
        <rFont val="-윤고딕120"/>
        <family val="1"/>
        <charset val="129"/>
      </rPr>
      <t>층</t>
    </r>
    <phoneticPr fontId="5" type="noConversion"/>
  </si>
  <si>
    <r>
      <t xml:space="preserve">21 </t>
    </r>
    <r>
      <rPr>
        <sz val="10"/>
        <rFont val="-윤고딕120"/>
        <family val="1"/>
        <charset val="129"/>
      </rPr>
      <t>층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이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상</t>
    </r>
    <phoneticPr fontId="5" type="noConversion"/>
  </si>
  <si>
    <r>
      <rPr>
        <sz val="10"/>
        <rFont val="-윤고딕120"/>
        <family val="1"/>
        <charset val="129"/>
      </rPr>
      <t>동수</t>
    </r>
    <phoneticPr fontId="2" type="noConversion"/>
  </si>
  <si>
    <r>
      <rPr>
        <sz val="10"/>
        <rFont val="-윤고딕120"/>
        <family val="1"/>
        <charset val="129"/>
      </rPr>
      <t>주택수</t>
    </r>
    <phoneticPr fontId="2" type="noConversion"/>
  </si>
  <si>
    <r>
      <t>40~60</t>
    </r>
    <r>
      <rPr>
        <sz val="8"/>
        <rFont val="-윤고딕120"/>
        <family val="1"/>
        <charset val="129"/>
      </rPr>
      <t>㎡
이하</t>
    </r>
    <phoneticPr fontId="5" type="noConversion"/>
  </si>
  <si>
    <r>
      <t>60~85</t>
    </r>
    <r>
      <rPr>
        <sz val="8"/>
        <rFont val="-윤고딕120"/>
        <family val="1"/>
        <charset val="129"/>
      </rPr>
      <t>㎡
이하</t>
    </r>
    <phoneticPr fontId="5" type="noConversion"/>
  </si>
  <si>
    <r>
      <t>85~135</t>
    </r>
    <r>
      <rPr>
        <sz val="7.5"/>
        <rFont val="-윤고딕120"/>
        <family val="1"/>
        <charset val="129"/>
      </rPr>
      <t>㎡
이하</t>
    </r>
    <phoneticPr fontId="5" type="noConversion"/>
  </si>
  <si>
    <t>X</t>
    <phoneticPr fontId="2" type="noConversion"/>
  </si>
  <si>
    <t>X</t>
    <phoneticPr fontId="2" type="noConversion"/>
  </si>
  <si>
    <t>X</t>
    <phoneticPr fontId="2" type="noConversion"/>
  </si>
  <si>
    <t>단독주택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</si>
</sst>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4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_ * #,##0_ ;_ * \-#,##0_ ;_ * &quot;-&quot;_ ;_ @_ "/>
    <numFmt numFmtId="177" formatCode="#,##0_);[Red]\(#,##0\)"/>
    <numFmt numFmtId="178" formatCode="_ * #,##0.00_ ;_ * \-#,##0.00_ ;_ * &quot;-&quot;??_ ;_ @_ "/>
    <numFmt numFmtId="179" formatCode="&quot;₩&quot;#,##0;&quot;₩&quot;&quot;₩&quot;&quot;₩&quot;&quot;₩&quot;&quot;₩&quot;&quot;₩&quot;&quot;₩&quot;&quot;₩&quot;\-#,##0"/>
    <numFmt numFmtId="180" formatCode="&quot;₩&quot;#,##0.00;&quot;₩&quot;&quot;₩&quot;&quot;₩&quot;&quot;₩&quot;&quot;₩&quot;&quot;₩&quot;&quot;₩&quot;&quot;₩&quot;\-#,##0.00"/>
    <numFmt numFmtId="181" formatCode="&quot;₩&quot;#,##0.00;&quot;₩&quot;&quot;₩&quot;&quot;₩&quot;&quot;₩&quot;&quot;₩&quot;&quot;₩&quot;\-#,##0.00"/>
    <numFmt numFmtId="182" formatCode="_ &quot;₩&quot;* #,##0.00_ ;_ &quot;₩&quot;* &quot;₩&quot;\-#,##0.00_ ;_ &quot;₩&quot;* &quot;-&quot;??_ ;_ @_ "/>
    <numFmt numFmtId="183" formatCode="&quot;₩&quot;#,##0;&quot;₩&quot;&quot;₩&quot;&quot;₩&quot;\-#,##0"/>
    <numFmt numFmtId="184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85" formatCode="&quot;₩&quot;#,##0;[Red]&quot;₩&quot;&quot;₩&quot;\-#,##0"/>
    <numFmt numFmtId="186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87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88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189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0" formatCode="&quot;₩&quot;#,##0.00;&quot;₩&quot;\-#,##0.00"/>
    <numFmt numFmtId="191" formatCode="_-[$€-2]* #,##0.00_-;\-[$€-2]* #,##0.00_-;_-[$€-2]* &quot;-&quot;??_-"/>
    <numFmt numFmtId="192" formatCode="#,###.0;[Red]\-#,###.0;;@"/>
    <numFmt numFmtId="193" formatCode="#,###;[Red]\-#,###;;"/>
    <numFmt numFmtId="194" formatCode="0.00_);[Red]\(0.00\)"/>
    <numFmt numFmtId="195" formatCode="0.0_);[Red]\(0.0\)"/>
    <numFmt numFmtId="196" formatCode="#,##0.000_ "/>
    <numFmt numFmtId="197" formatCode="0.000_);[Red]\(0.000\)"/>
    <numFmt numFmtId="198" formatCode="#,##0.00_);[Red]\(#,##0.00\)"/>
    <numFmt numFmtId="199" formatCode="_ * #,##0.00_ ;_ * \-#,##0.00_ ;_ * &quot;-&quot;_ ;_ @_ "/>
    <numFmt numFmtId="200" formatCode="#,##0.00,,"/>
    <numFmt numFmtId="201" formatCode="_-* #,##0.00_-;\-* #,##0.00_-;_-* &quot;-&quot;_-;_-@_-"/>
    <numFmt numFmtId="202" formatCode="_ * #,##0.0_ ;_ * \-#,##0.0_ ;_ * &quot;-&quot;_ ;_ @_ "/>
    <numFmt numFmtId="203" formatCode="#,##0.0_ "/>
    <numFmt numFmtId="204" formatCode="0_);[Red]\(0\)"/>
    <numFmt numFmtId="205" formatCode="0.00_ "/>
    <numFmt numFmtId="206" formatCode="_-* #,##0.0_-;\-* #,##0.0_-;_-* &quot;-&quot;?_-;_-@_-"/>
  </numFmts>
  <fonts count="125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name val="돋움"/>
      <family val="3"/>
      <charset val="129"/>
    </font>
    <font>
      <sz val="12"/>
      <name val="바탕체"/>
      <family val="1"/>
      <charset val="129"/>
    </font>
    <font>
      <sz val="8"/>
      <name val="바탕"/>
      <family val="1"/>
      <charset val="129"/>
    </font>
    <font>
      <b/>
      <sz val="10"/>
      <name val="돋움"/>
      <family val="3"/>
      <charset val="129"/>
    </font>
    <font>
      <sz val="8"/>
      <name val="바탕체"/>
      <family val="1"/>
      <charset val="129"/>
    </font>
    <font>
      <sz val="10"/>
      <name val="HY중고딕"/>
      <family val="1"/>
      <charset val="129"/>
    </font>
    <font>
      <sz val="9"/>
      <name val="굴림"/>
      <family val="3"/>
      <charset val="129"/>
    </font>
    <font>
      <vertAlign val="superscript"/>
      <sz val="9"/>
      <name val="굴림"/>
      <family val="3"/>
      <charset val="129"/>
    </font>
    <font>
      <b/>
      <sz val="12"/>
      <name val="HY중고딕"/>
      <family val="1"/>
      <charset val="129"/>
    </font>
    <font>
      <sz val="9"/>
      <name val="HY중고딕"/>
      <family val="1"/>
      <charset val="129"/>
    </font>
    <font>
      <b/>
      <sz val="18"/>
      <color indexed="56"/>
      <name val="맑은 고딕"/>
      <family val="3"/>
      <charset val="129"/>
    </font>
    <font>
      <u/>
      <sz val="11"/>
      <color indexed="36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0"/>
      <name val="Arial"/>
      <family val="2"/>
    </font>
    <font>
      <sz val="10"/>
      <name val="Helv"/>
      <family val="2"/>
    </font>
    <font>
      <sz val="11"/>
      <color indexed="8"/>
      <name val="돋움"/>
      <family val="3"/>
      <charset val="129"/>
    </font>
    <font>
      <sz val="11"/>
      <color indexed="9"/>
      <name val="돋움"/>
      <family val="3"/>
      <charset val="129"/>
    </font>
    <font>
      <sz val="11"/>
      <color indexed="10"/>
      <name val="돋움"/>
      <family val="3"/>
      <charset val="129"/>
    </font>
    <font>
      <b/>
      <sz val="11"/>
      <color indexed="52"/>
      <name val="돋움"/>
      <family val="3"/>
      <charset val="129"/>
    </font>
    <font>
      <sz val="11"/>
      <color indexed="20"/>
      <name val="돋움"/>
      <family val="3"/>
      <charset val="129"/>
    </font>
    <font>
      <sz val="14"/>
      <name val="뼻뮝"/>
      <family val="3"/>
      <charset val="129"/>
    </font>
    <font>
      <sz val="11"/>
      <color indexed="60"/>
      <name val="돋움"/>
      <family val="3"/>
      <charset val="129"/>
    </font>
    <font>
      <sz val="12"/>
      <name val="뼻뮝"/>
      <family val="3"/>
      <charset val="129"/>
    </font>
    <font>
      <i/>
      <sz val="11"/>
      <color indexed="23"/>
      <name val="돋움"/>
      <family val="3"/>
      <charset val="129"/>
    </font>
    <font>
      <b/>
      <sz val="11"/>
      <color indexed="9"/>
      <name val="돋움"/>
      <family val="3"/>
      <charset val="129"/>
    </font>
    <font>
      <sz val="11"/>
      <name val="굴림체"/>
      <family val="3"/>
      <charset val="129"/>
    </font>
    <font>
      <sz val="11"/>
      <color indexed="52"/>
      <name val="돋움"/>
      <family val="3"/>
      <charset val="129"/>
    </font>
    <font>
      <b/>
      <sz val="11"/>
      <color indexed="8"/>
      <name val="돋움"/>
      <family val="3"/>
      <charset val="129"/>
    </font>
    <font>
      <sz val="11"/>
      <color indexed="62"/>
      <name val="돋움"/>
      <family val="3"/>
      <charset val="129"/>
    </font>
    <font>
      <b/>
      <sz val="12"/>
      <name val="돋움"/>
      <family val="3"/>
      <charset val="129"/>
    </font>
    <font>
      <b/>
      <sz val="15"/>
      <color indexed="56"/>
      <name val="돋움"/>
      <family val="3"/>
      <charset val="129"/>
    </font>
    <font>
      <b/>
      <sz val="13"/>
      <color indexed="56"/>
      <name val="돋움"/>
      <family val="3"/>
      <charset val="129"/>
    </font>
    <font>
      <b/>
      <sz val="11"/>
      <color indexed="56"/>
      <name val="돋움"/>
      <family val="3"/>
      <charset val="129"/>
    </font>
    <font>
      <sz val="11"/>
      <color indexed="17"/>
      <name val="돋움"/>
      <family val="3"/>
      <charset val="129"/>
    </font>
    <font>
      <b/>
      <sz val="11"/>
      <color indexed="63"/>
      <name val="돋움"/>
      <family val="3"/>
      <charset val="129"/>
    </font>
    <font>
      <sz val="11"/>
      <name val="μ¸¿o"/>
      <family val="3"/>
      <charset val="129"/>
    </font>
    <font>
      <sz val="10"/>
      <name val="MS Sans Serif"/>
      <family val="2"/>
    </font>
    <font>
      <sz val="12"/>
      <name val="±¼¸²A¼"/>
      <family val="3"/>
      <charset val="129"/>
    </font>
    <font>
      <sz val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u/>
      <sz val="8"/>
      <color indexed="12"/>
      <name val="Times New Roman"/>
      <family val="1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10"/>
      <name val="바탕"/>
      <family val="1"/>
      <charset val="129"/>
    </font>
    <font>
      <sz val="10"/>
      <name val="굴림체"/>
      <family val="3"/>
      <charset val="129"/>
    </font>
    <font>
      <b/>
      <sz val="14"/>
      <name val="바탕"/>
      <family val="1"/>
      <charset val="129"/>
    </font>
    <font>
      <sz val="12"/>
      <name val="ⓒoUAAA¨u"/>
      <family val="1"/>
      <charset val="129"/>
    </font>
    <font>
      <sz val="11"/>
      <name val="￥i￠￢￠?o"/>
      <family val="3"/>
      <charset val="129"/>
    </font>
    <font>
      <sz val="12"/>
      <name val="System"/>
      <family val="2"/>
    </font>
    <font>
      <b/>
      <sz val="10"/>
      <name val="Helv"/>
      <family val="2"/>
    </font>
    <font>
      <b/>
      <sz val="12"/>
      <name val="Helv"/>
      <family val="2"/>
    </font>
    <font>
      <b/>
      <sz val="11"/>
      <name val="Helv"/>
      <family val="2"/>
    </font>
    <font>
      <b/>
      <sz val="16"/>
      <name val="바탕"/>
      <family val="1"/>
      <charset val="129"/>
    </font>
    <font>
      <b/>
      <sz val="18"/>
      <name val="Arial"/>
      <family val="2"/>
    </font>
    <font>
      <sz val="12"/>
      <name val="Times New Roman"/>
      <family val="1"/>
    </font>
    <font>
      <u/>
      <sz val="11"/>
      <color indexed="12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name val="돋움"/>
      <family val="3"/>
      <charset val="129"/>
    </font>
    <font>
      <b/>
      <sz val="10"/>
      <name val="HY중고딕"/>
      <family val="1"/>
      <charset val="129"/>
    </font>
    <font>
      <sz val="12"/>
      <name val="HY중고딕"/>
      <family val="1"/>
      <charset val="129"/>
    </font>
    <font>
      <sz val="11"/>
      <name val="돋움"/>
      <family val="3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8"/>
      <name val="굴림"/>
      <family val="3"/>
      <charset val="129"/>
    </font>
    <font>
      <b/>
      <sz val="9"/>
      <name val="HY중고딕"/>
      <family val="1"/>
      <charset val="129"/>
    </font>
    <font>
      <sz val="11"/>
      <name val="HY중고딕"/>
      <family val="1"/>
      <charset val="129"/>
    </font>
    <font>
      <sz val="8.5"/>
      <name val="굴림"/>
      <family val="3"/>
      <charset val="129"/>
    </font>
    <font>
      <sz val="11"/>
      <name val="Arial Narrow"/>
      <family val="2"/>
    </font>
    <font>
      <b/>
      <sz val="11"/>
      <name val="Arial Narrow"/>
      <family val="2"/>
    </font>
    <font>
      <sz val="11"/>
      <name val="-윤고딕120"/>
      <family val="1"/>
      <charset val="129"/>
    </font>
    <font>
      <sz val="10.5"/>
      <name val="-윤고딕120"/>
      <family val="1"/>
      <charset val="129"/>
    </font>
    <font>
      <sz val="10.5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0.5"/>
      <name val="휴먼태고딕"/>
      <family val="1"/>
      <charset val="129"/>
    </font>
    <font>
      <sz val="8"/>
      <name val="-윤고딕120"/>
      <family val="1"/>
      <charset val="129"/>
    </font>
    <font>
      <b/>
      <sz val="10.5"/>
      <name val="-윤고딕120"/>
      <family val="1"/>
      <charset val="129"/>
    </font>
    <font>
      <b/>
      <sz val="10"/>
      <name val="Arial Narrow"/>
      <family val="2"/>
    </font>
    <font>
      <sz val="10"/>
      <name val="-윤고딕120"/>
      <family val="1"/>
      <charset val="129"/>
    </font>
    <font>
      <sz val="10"/>
      <name val="바탕체"/>
      <family val="1"/>
      <charset val="129"/>
    </font>
    <font>
      <b/>
      <sz val="9"/>
      <name val="굴림"/>
      <family val="3"/>
      <charset val="129"/>
    </font>
    <font>
      <sz val="11"/>
      <color indexed="8"/>
      <name val="Arial Narrow"/>
      <family val="2"/>
    </font>
    <font>
      <sz val="8"/>
      <color rgb="FF000000"/>
      <name val="Arial Narrow"/>
      <family val="2"/>
    </font>
    <font>
      <sz val="11"/>
      <color rgb="FF000000"/>
      <name val="Arial Narrow"/>
      <family val="2"/>
    </font>
    <font>
      <b/>
      <sz val="11"/>
      <color rgb="FF000000"/>
      <name val="Arial Narrow"/>
      <family val="2"/>
    </font>
    <font>
      <b/>
      <sz val="11"/>
      <color indexed="8"/>
      <name val="Arial Narrow"/>
      <family val="2"/>
    </font>
    <font>
      <b/>
      <sz val="21"/>
      <name val="-윤고딕130"/>
      <family val="3"/>
      <charset val="129"/>
    </font>
    <font>
      <b/>
      <sz val="16"/>
      <name val="Arial Narrow"/>
      <family val="2"/>
    </font>
    <font>
      <vertAlign val="superscript"/>
      <sz val="11"/>
      <color rgb="FF000000"/>
      <name val="Arial Narrow"/>
      <family val="2"/>
    </font>
    <font>
      <sz val="11"/>
      <color theme="1"/>
      <name val="Arial Narrow"/>
      <family val="2"/>
    </font>
    <font>
      <vertAlign val="superscript"/>
      <sz val="11"/>
      <name val="Arial Narrow"/>
      <family val="2"/>
    </font>
    <font>
      <b/>
      <sz val="8"/>
      <name val="Arial Narrow"/>
      <family val="2"/>
    </font>
    <font>
      <b/>
      <vertAlign val="superscript"/>
      <sz val="21"/>
      <name val="-윤고딕130"/>
      <family val="3"/>
      <charset val="129"/>
    </font>
    <font>
      <b/>
      <sz val="21"/>
      <name val="Arial Narrow"/>
      <family val="2"/>
    </font>
    <font>
      <sz val="11"/>
      <color rgb="FF000000"/>
      <name val="-윤고딕120"/>
      <family val="1"/>
      <charset val="129"/>
    </font>
    <font>
      <sz val="9"/>
      <color rgb="FF000000"/>
      <name val="Arial Narrow"/>
      <family val="2"/>
    </font>
    <font>
      <b/>
      <sz val="9"/>
      <color rgb="FF000000"/>
      <name val="Arial Narrow"/>
      <family val="2"/>
    </font>
    <font>
      <b/>
      <sz val="11"/>
      <name val="-윤고딕120"/>
      <family val="1"/>
      <charset val="129"/>
    </font>
    <font>
      <sz val="9"/>
      <name val="-윤고딕120"/>
      <family val="1"/>
      <charset val="129"/>
    </font>
    <font>
      <sz val="9"/>
      <name val="Arial Narrow"/>
      <family val="2"/>
    </font>
    <font>
      <vertAlign val="superscript"/>
      <sz val="10"/>
      <name val="Arial Narrow"/>
      <family val="2"/>
    </font>
    <font>
      <sz val="9"/>
      <color indexed="10"/>
      <name val="Arial Narrow"/>
      <family val="2"/>
    </font>
    <font>
      <sz val="11"/>
      <name val="Arial Narrow"/>
      <family val="1"/>
      <charset val="129"/>
    </font>
    <font>
      <sz val="7.5"/>
      <name val="Arial Narrow"/>
      <family val="2"/>
    </font>
    <font>
      <sz val="7.5"/>
      <name val="-윤고딕120"/>
      <family val="1"/>
      <charset val="129"/>
    </font>
    <font>
      <b/>
      <sz val="11"/>
      <color theme="1"/>
      <name val="Arial Narrow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E6E6E6"/>
        <bgColor indexed="64"/>
      </patternFill>
    </fill>
    <fill>
      <patternFill patternType="solid">
        <fgColor rgb="FFE6E6E6"/>
        <bgColor rgb="FF000000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55"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1" fillId="0" borderId="0" applyNumberFormat="0" applyFill="0" applyBorder="0" applyAlignment="0" applyProtection="0"/>
    <xf numFmtId="0" fontId="4" fillId="0" borderId="0"/>
    <xf numFmtId="0" fontId="4" fillId="0" borderId="0"/>
    <xf numFmtId="0" fontId="73" fillId="0" borderId="0"/>
    <xf numFmtId="0" fontId="15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65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16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54" fillId="0" borderId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19" fillId="3" borderId="0" applyNumberFormat="0" applyBorder="0" applyAlignment="0" applyProtection="0">
      <alignment vertical="center"/>
    </xf>
    <xf numFmtId="0" fontId="67" fillId="0" borderId="0"/>
    <xf numFmtId="0" fontId="55" fillId="0" borderId="0"/>
    <xf numFmtId="0" fontId="18" fillId="20" borderId="1" applyNumberFormat="0" applyAlignment="0" applyProtection="0">
      <alignment vertical="center"/>
    </xf>
    <xf numFmtId="0" fontId="68" fillId="0" borderId="0"/>
    <xf numFmtId="0" fontId="22" fillId="21" borderId="2" applyNumberFormat="0" applyAlignment="0" applyProtection="0">
      <alignment vertical="center"/>
    </xf>
    <xf numFmtId="176" fontId="31" fillId="0" borderId="0" applyFont="0" applyFill="0" applyBorder="0" applyAlignment="0" applyProtection="0"/>
    <xf numFmtId="0" fontId="1" fillId="0" borderId="0"/>
    <xf numFmtId="178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0" fontId="63" fillId="0" borderId="0" applyFont="0" applyFill="0" applyBorder="0" applyAlignment="0" applyProtection="0"/>
    <xf numFmtId="179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56" fillId="0" borderId="0"/>
    <xf numFmtId="0" fontId="31" fillId="0" borderId="0" applyFont="0" applyFill="0" applyBorder="0" applyAlignment="0" applyProtection="0"/>
    <xf numFmtId="0" fontId="56" fillId="0" borderId="0"/>
    <xf numFmtId="191" fontId="4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2" fontId="31" fillId="0" borderId="0" applyFont="0" applyFill="0" applyBorder="0" applyAlignment="0" applyProtection="0"/>
    <xf numFmtId="0" fontId="29" fillId="4" borderId="0" applyNumberFormat="0" applyBorder="0" applyAlignment="0" applyProtection="0">
      <alignment vertical="center"/>
    </xf>
    <xf numFmtId="38" fontId="57" fillId="22" borderId="0" applyNumberFormat="0" applyBorder="0" applyAlignment="0" applyProtection="0"/>
    <xf numFmtId="38" fontId="57" fillId="23" borderId="0" applyNumberFormat="0" applyBorder="0" applyAlignment="0" applyProtection="0"/>
    <xf numFmtId="0" fontId="69" fillId="0" borderId="0">
      <alignment horizontal="left"/>
    </xf>
    <xf numFmtId="0" fontId="58" fillId="0" borderId="3" applyNumberFormat="0" applyAlignment="0" applyProtection="0">
      <alignment horizontal="left" vertical="center"/>
    </xf>
    <xf numFmtId="0" fontId="58" fillId="0" borderId="4">
      <alignment horizontal="left" vertical="center"/>
    </xf>
    <xf numFmtId="0" fontId="26" fillId="0" borderId="5" applyNumberFormat="0" applyFill="0" applyAlignment="0" applyProtection="0">
      <alignment vertical="center"/>
    </xf>
    <xf numFmtId="0" fontId="72" fillId="0" borderId="0" applyNumberFormat="0" applyFill="0" applyBorder="0" applyAlignment="0" applyProtection="0"/>
    <xf numFmtId="0" fontId="27" fillId="0" borderId="6" applyNumberFormat="0" applyFill="0" applyAlignment="0" applyProtection="0">
      <alignment vertical="center"/>
    </xf>
    <xf numFmtId="0" fontId="58" fillId="0" borderId="0" applyNumberFormat="0" applyFill="0" applyBorder="0" applyAlignment="0" applyProtection="0"/>
    <xf numFmtId="0" fontId="28" fillId="0" borderId="7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top"/>
      <protection locked="0"/>
    </xf>
    <xf numFmtId="0" fontId="25" fillId="7" borderId="1" applyNumberFormat="0" applyAlignment="0" applyProtection="0">
      <alignment vertical="center"/>
    </xf>
    <xf numFmtId="10" fontId="57" fillId="24" borderId="8" applyNumberFormat="0" applyBorder="0" applyAlignment="0" applyProtection="0"/>
    <xf numFmtId="10" fontId="57" fillId="23" borderId="8" applyNumberFormat="0" applyBorder="0" applyAlignment="0" applyProtection="0"/>
    <xf numFmtId="0" fontId="23" fillId="0" borderId="9" applyNumberFormat="0" applyFill="0" applyAlignment="0" applyProtection="0">
      <alignment vertical="center"/>
    </xf>
    <xf numFmtId="176" fontId="3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70" fillId="0" borderId="1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20" fillId="25" borderId="0" applyNumberFormat="0" applyBorder="0" applyAlignment="0" applyProtection="0">
      <alignment vertical="center"/>
    </xf>
    <xf numFmtId="181" fontId="4" fillId="0" borderId="0"/>
    <xf numFmtId="0" fontId="4" fillId="0" borderId="0"/>
    <xf numFmtId="0" fontId="31" fillId="0" borderId="0"/>
    <xf numFmtId="0" fontId="1" fillId="26" borderId="11" applyNumberFormat="0" applyFont="0" applyAlignment="0" applyProtection="0">
      <alignment vertical="center"/>
    </xf>
    <xf numFmtId="0" fontId="30" fillId="20" borderId="12" applyNumberFormat="0" applyAlignment="0" applyProtection="0">
      <alignment vertical="center"/>
    </xf>
    <xf numFmtId="10" fontId="31" fillId="0" borderId="0" applyFont="0" applyFill="0" applyBorder="0" applyAlignment="0" applyProtection="0"/>
    <xf numFmtId="0" fontId="70" fillId="0" borderId="0"/>
    <xf numFmtId="0" fontId="13" fillId="0" borderId="0" applyNumberFormat="0" applyFill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31" fillId="0" borderId="14" applyNumberFormat="0" applyFont="0" applyFill="0" applyAlignment="0" applyProtection="0"/>
    <xf numFmtId="0" fontId="7" fillId="0" borderId="15">
      <alignment horizontal="left"/>
    </xf>
    <xf numFmtId="0" fontId="17" fillId="0" borderId="0" applyNumberFormat="0" applyFill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18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184" fontId="4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37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61" fillId="0" borderId="0">
      <protection locked="0"/>
    </xf>
    <xf numFmtId="0" fontId="61" fillId="0" borderId="0"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40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0" fontId="1" fillId="26" borderId="11" applyNumberFormat="0" applyFont="0" applyAlignment="0" applyProtection="0">
      <alignment vertical="center"/>
    </xf>
    <xf numFmtId="0" fontId="15" fillId="26" borderId="11" applyNumberFormat="0" applyFont="0" applyAlignment="0" applyProtection="0">
      <alignment vertical="center"/>
    </xf>
    <xf numFmtId="0" fontId="1" fillId="26" borderId="11" applyNumberFormat="0" applyFont="0" applyAlignment="0" applyProtection="0">
      <alignment vertical="center"/>
    </xf>
    <xf numFmtId="0" fontId="4" fillId="26" borderId="11" applyNumberFormat="0" applyFont="0" applyAlignment="0" applyProtection="0">
      <alignment vertical="center"/>
    </xf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62" fillId="0" borderId="0">
      <alignment vertical="center"/>
    </xf>
    <xf numFmtId="9" fontId="1" fillId="0" borderId="0" applyFont="0" applyFill="0" applyBorder="0" applyAlignment="0" applyProtection="0"/>
    <xf numFmtId="0" fontId="39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" fillId="0" borderId="0">
      <alignment horizontal="center" vertical="center"/>
    </xf>
    <xf numFmtId="0" fontId="6" fillId="0" borderId="0">
      <alignment horizontal="center" vertical="center"/>
    </xf>
    <xf numFmtId="0" fontId="40" fillId="0" borderId="0"/>
    <xf numFmtId="0" fontId="4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21" borderId="2" applyNumberFormat="0" applyAlignment="0" applyProtection="0">
      <alignment vertical="center"/>
    </xf>
    <xf numFmtId="0" fontId="22" fillId="21" borderId="2" applyNumberFormat="0" applyAlignment="0" applyProtection="0">
      <alignment vertical="center"/>
    </xf>
    <xf numFmtId="0" fontId="42" fillId="21" borderId="2" applyNumberFormat="0" applyAlignment="0" applyProtection="0">
      <alignment vertical="center"/>
    </xf>
    <xf numFmtId="185" fontId="3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43" fillId="0" borderId="0" applyFont="0" applyFill="0" applyBorder="0" applyAlignment="0" applyProtection="0">
      <alignment vertical="center"/>
    </xf>
    <xf numFmtId="0" fontId="4" fillId="0" borderId="0" applyFont="0" applyFill="0" applyBorder="0" applyAlignment="0" applyProtection="0"/>
    <xf numFmtId="41" fontId="7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1" fillId="0" borderId="0"/>
    <xf numFmtId="0" fontId="63" fillId="0" borderId="0" applyFont="0" applyFill="0" applyBorder="0" applyAlignment="0" applyProtection="0"/>
    <xf numFmtId="0" fontId="44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44" fillId="0" borderId="9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6" fillId="7" borderId="1" applyNumberFormat="0" applyAlignment="0" applyProtection="0">
      <alignment vertical="center"/>
    </xf>
    <xf numFmtId="0" fontId="25" fillId="7" borderId="1" applyNumberFormat="0" applyAlignment="0" applyProtection="0">
      <alignment vertical="center"/>
    </xf>
    <xf numFmtId="0" fontId="46" fillId="7" borderId="1" applyNumberFormat="0" applyAlignment="0" applyProtection="0">
      <alignment vertical="center"/>
    </xf>
    <xf numFmtId="4" fontId="61" fillId="0" borderId="0">
      <protection locked="0"/>
    </xf>
    <xf numFmtId="186" fontId="4" fillId="0" borderId="0">
      <protection locked="0"/>
    </xf>
    <xf numFmtId="0" fontId="64" fillId="0" borderId="0">
      <alignment vertical="center"/>
    </xf>
    <xf numFmtId="0" fontId="48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48" fillId="0" borderId="5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50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50" fillId="0" borderId="7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2" fillId="20" borderId="12" applyNumberFormat="0" applyAlignment="0" applyProtection="0">
      <alignment vertical="center"/>
    </xf>
    <xf numFmtId="0" fontId="30" fillId="20" borderId="12" applyNumberFormat="0" applyAlignment="0" applyProtection="0">
      <alignment vertical="center"/>
    </xf>
    <xf numFmtId="0" fontId="52" fillId="20" borderId="12" applyNumberFormat="0" applyAlignment="0" applyProtection="0">
      <alignment vertical="center"/>
    </xf>
    <xf numFmtId="41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Protection="0"/>
    <xf numFmtId="0" fontId="4" fillId="0" borderId="0" applyFont="0" applyFill="0" applyBorder="0" applyAlignment="0" applyProtection="0"/>
    <xf numFmtId="0" fontId="47" fillId="0" borderId="0"/>
    <xf numFmtId="0" fontId="71" fillId="0" borderId="0">
      <alignment vertical="center"/>
    </xf>
    <xf numFmtId="42" fontId="1" fillId="0" borderId="0" applyFont="0" applyFill="0" applyBorder="0" applyAlignment="0" applyProtection="0"/>
    <xf numFmtId="187" fontId="4" fillId="0" borderId="0">
      <protection locked="0"/>
    </xf>
    <xf numFmtId="0" fontId="1" fillId="0" borderId="0">
      <alignment vertical="center"/>
    </xf>
    <xf numFmtId="0" fontId="15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81" fillId="0" borderId="0">
      <alignment vertical="center"/>
    </xf>
    <xf numFmtId="0" fontId="1" fillId="0" borderId="0">
      <alignment vertical="center"/>
    </xf>
    <xf numFmtId="0" fontId="15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1" fillId="0" borderId="0"/>
    <xf numFmtId="0" fontId="31" fillId="0" borderId="0"/>
    <xf numFmtId="0" fontId="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>
      <alignment vertical="center"/>
    </xf>
    <xf numFmtId="0" fontId="1" fillId="0" borderId="0">
      <alignment vertical="center"/>
    </xf>
    <xf numFmtId="0" fontId="43" fillId="0" borderId="0"/>
    <xf numFmtId="0" fontId="1" fillId="0" borderId="0">
      <alignment vertical="center"/>
    </xf>
    <xf numFmtId="0" fontId="4" fillId="0" borderId="0"/>
    <xf numFmtId="0" fontId="15" fillId="0" borderId="0">
      <alignment vertical="center"/>
    </xf>
    <xf numFmtId="0" fontId="1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1" fillId="0" borderId="0"/>
    <xf numFmtId="0" fontId="1" fillId="0" borderId="0"/>
    <xf numFmtId="0" fontId="1" fillId="0" borderId="0">
      <alignment vertical="center"/>
    </xf>
    <xf numFmtId="0" fontId="81" fillId="0" borderId="0">
      <alignment vertical="center"/>
    </xf>
    <xf numFmtId="0" fontId="3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8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" fillId="0" borderId="0">
      <alignment vertical="center"/>
    </xf>
    <xf numFmtId="0" fontId="81" fillId="0" borderId="0">
      <alignment vertical="center"/>
    </xf>
    <xf numFmtId="0" fontId="1" fillId="0" borderId="0">
      <alignment vertical="center"/>
    </xf>
    <xf numFmtId="0" fontId="8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74" fillId="0" borderId="0" applyNumberFormat="0" applyFill="0" applyBorder="0" applyAlignment="0" applyProtection="0">
      <alignment vertical="top"/>
      <protection locked="0"/>
    </xf>
    <xf numFmtId="0" fontId="61" fillId="0" borderId="14">
      <protection locked="0"/>
    </xf>
    <xf numFmtId="188" fontId="4" fillId="0" borderId="0">
      <protection locked="0"/>
    </xf>
    <xf numFmtId="189" fontId="4" fillId="0" borderId="0">
      <protection locked="0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43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176" fontId="98" fillId="0" borderId="0" applyFont="0" applyFill="0" applyBorder="0" applyAlignment="0" applyProtection="0"/>
    <xf numFmtId="0" fontId="98" fillId="0" borderId="0"/>
    <xf numFmtId="41" fontId="1" fillId="0" borderId="0" applyFont="0" applyFill="0" applyBorder="0" applyAlignment="0" applyProtection="0">
      <alignment vertical="center"/>
    </xf>
    <xf numFmtId="176" fontId="98" fillId="0" borderId="0" applyFont="0" applyFill="0" applyBorder="0" applyAlignment="0" applyProtection="0"/>
    <xf numFmtId="200" fontId="98" fillId="0" borderId="0" applyFont="0" applyFill="0" applyBorder="0" applyAlignment="0" applyProtection="0"/>
    <xf numFmtId="0" fontId="28" fillId="0" borderId="66" applyNumberFormat="0" applyFill="0" applyAlignment="0" applyProtection="0">
      <alignment vertical="center"/>
    </xf>
    <xf numFmtId="0" fontId="70" fillId="0" borderId="67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43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50" fillId="0" borderId="66" applyNumberFormat="0" applyFill="0" applyAlignment="0" applyProtection="0">
      <alignment vertical="center"/>
    </xf>
    <xf numFmtId="0" fontId="28" fillId="0" borderId="66" applyNumberFormat="0" applyFill="0" applyAlignment="0" applyProtection="0">
      <alignment vertical="center"/>
    </xf>
    <xf numFmtId="0" fontId="50" fillId="0" borderId="66" applyNumberFormat="0" applyFill="0" applyAlignment="0" applyProtection="0">
      <alignment vertical="center"/>
    </xf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43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200" fontId="98" fillId="0" borderId="0" applyFont="0" applyFill="0" applyBorder="0" applyAlignment="0" applyProtection="0"/>
  </cellStyleXfs>
  <cellXfs count="966">
    <xf numFmtId="0" fontId="0" fillId="0" borderId="0" xfId="0">
      <alignment vertical="center"/>
    </xf>
    <xf numFmtId="0" fontId="9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76" fillId="0" borderId="0" xfId="0" applyFont="1" applyFill="1">
      <alignment vertical="center"/>
    </xf>
    <xf numFmtId="0" fontId="9" fillId="0" borderId="8" xfId="310" applyFont="1" applyFill="1" applyBorder="1" applyAlignment="1">
      <alignment horizontal="center" vertical="center" wrapText="1"/>
    </xf>
    <xf numFmtId="0" fontId="1" fillId="0" borderId="0" xfId="0" applyFont="1" applyFill="1">
      <alignment vertical="center"/>
    </xf>
    <xf numFmtId="0" fontId="76" fillId="0" borderId="0" xfId="0" applyFont="1" applyFill="1" applyBorder="1">
      <alignment vertical="center"/>
    </xf>
    <xf numFmtId="0" fontId="79" fillId="0" borderId="0" xfId="0" applyFont="1" applyFill="1" applyBorder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>
      <alignment vertical="center"/>
    </xf>
    <xf numFmtId="0" fontId="9" fillId="0" borderId="0" xfId="0" applyFont="1" applyFill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8" fillId="0" borderId="0" xfId="0" applyFont="1" applyFill="1" applyBorder="1">
      <alignment vertical="center"/>
    </xf>
    <xf numFmtId="0" fontId="0" fillId="0" borderId="0" xfId="0" applyFont="1" applyFill="1" applyAlignment="1">
      <alignment vertical="top"/>
    </xf>
    <xf numFmtId="0" fontId="76" fillId="0" borderId="0" xfId="0" applyFont="1" applyFill="1" applyAlignment="1">
      <alignment vertical="top"/>
    </xf>
    <xf numFmtId="0" fontId="8" fillId="0" borderId="0" xfId="0" applyFont="1" applyFill="1">
      <alignment vertical="center"/>
    </xf>
    <xf numFmtId="0" fontId="12" fillId="0" borderId="0" xfId="0" applyFont="1" applyFill="1" applyBorder="1">
      <alignment vertical="center"/>
    </xf>
    <xf numFmtId="0" fontId="12" fillId="0" borderId="0" xfId="0" applyFont="1" applyFill="1">
      <alignment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top"/>
    </xf>
    <xf numFmtId="0" fontId="78" fillId="0" borderId="0" xfId="0" applyFont="1" applyFill="1" applyBorder="1" applyAlignment="1">
      <alignment vertical="center"/>
    </xf>
    <xf numFmtId="0" fontId="76" fillId="0" borderId="16" xfId="0" applyFont="1" applyFill="1" applyBorder="1">
      <alignment vertical="center"/>
    </xf>
    <xf numFmtId="0" fontId="0" fillId="0" borderId="0" xfId="0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310" applyNumberFormat="1" applyFont="1" applyFill="1" applyBorder="1" applyAlignment="1" applyProtection="1">
      <alignment vertical="center"/>
      <protection locked="0"/>
    </xf>
    <xf numFmtId="0" fontId="84" fillId="0" borderId="0" xfId="0" applyFont="1" applyFill="1">
      <alignment vertical="center"/>
    </xf>
    <xf numFmtId="0" fontId="84" fillId="0" borderId="0" xfId="0" applyFont="1" applyFill="1" applyAlignment="1">
      <alignment vertical="top"/>
    </xf>
    <xf numFmtId="0" fontId="84" fillId="0" borderId="0" xfId="0" applyFont="1" applyFill="1" applyBorder="1" applyAlignment="1">
      <alignment vertical="top"/>
    </xf>
    <xf numFmtId="0" fontId="85" fillId="0" borderId="8" xfId="367" applyFont="1" applyFill="1" applyBorder="1" applyAlignment="1">
      <alignment horizontal="center" vertical="center" wrapText="1"/>
    </xf>
    <xf numFmtId="0" fontId="82" fillId="0" borderId="1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/>
    </xf>
    <xf numFmtId="0" fontId="86" fillId="0" borderId="22" xfId="0" applyFont="1" applyFill="1" applyBorder="1" applyAlignment="1">
      <alignment horizontal="center" vertical="center"/>
    </xf>
    <xf numFmtId="0" fontId="87" fillId="0" borderId="43" xfId="0" applyFont="1" applyFill="1" applyBorder="1" applyAlignment="1">
      <alignment horizontal="center" vertical="center"/>
    </xf>
    <xf numFmtId="0" fontId="86" fillId="0" borderId="0" xfId="0" applyFont="1" applyFill="1" applyBorder="1" applyAlignment="1">
      <alignment horizontal="center" vertical="center"/>
    </xf>
    <xf numFmtId="0" fontId="87" fillId="0" borderId="0" xfId="0" applyFont="1" applyFill="1" applyBorder="1" applyAlignment="1">
      <alignment horizontal="center" vertical="center"/>
    </xf>
    <xf numFmtId="0" fontId="82" fillId="0" borderId="23" xfId="0" applyFont="1" applyFill="1" applyBorder="1" applyAlignment="1">
      <alignment horizontal="center" vertical="center" wrapText="1"/>
    </xf>
    <xf numFmtId="0" fontId="86" fillId="0" borderId="10" xfId="0" applyFont="1" applyFill="1" applyBorder="1" applyAlignment="1">
      <alignment horizontal="center" vertical="center"/>
    </xf>
    <xf numFmtId="0" fontId="89" fillId="0" borderId="22" xfId="0" applyFont="1" applyFill="1" applyBorder="1" applyAlignment="1">
      <alignment horizontal="center" vertical="center"/>
    </xf>
    <xf numFmtId="0" fontId="89" fillId="0" borderId="0" xfId="0" applyFont="1" applyFill="1" applyBorder="1" applyAlignment="1">
      <alignment horizontal="center" vertical="center"/>
    </xf>
    <xf numFmtId="176" fontId="86" fillId="0" borderId="0" xfId="0" applyNumberFormat="1" applyFont="1" applyFill="1" applyBorder="1" applyAlignment="1">
      <alignment vertical="center"/>
    </xf>
    <xf numFmtId="176" fontId="86" fillId="0" borderId="21" xfId="0" applyNumberFormat="1" applyFont="1" applyFill="1" applyBorder="1" applyAlignment="1">
      <alignment vertical="center"/>
    </xf>
    <xf numFmtId="0" fontId="86" fillId="0" borderId="0" xfId="0" applyNumberFormat="1" applyFont="1" applyFill="1" applyBorder="1" applyAlignment="1">
      <alignment horizontal="center" vertical="center"/>
    </xf>
    <xf numFmtId="41" fontId="91" fillId="0" borderId="0" xfId="395" applyFont="1" applyFill="1" applyBorder="1" applyAlignment="1" applyProtection="1">
      <alignment vertical="center"/>
    </xf>
    <xf numFmtId="0" fontId="92" fillId="0" borderId="0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/>
    </xf>
    <xf numFmtId="0" fontId="96" fillId="0" borderId="0" xfId="0" applyFont="1" applyFill="1" applyBorder="1" applyAlignment="1">
      <alignment horizontal="center" vertical="center"/>
    </xf>
    <xf numFmtId="0" fontId="89" fillId="0" borderId="0" xfId="0" applyFont="1" applyFill="1" applyBorder="1" applyAlignment="1">
      <alignment horizontal="distributed" vertical="center"/>
    </xf>
    <xf numFmtId="41" fontId="86" fillId="0" borderId="21" xfId="395" applyFont="1" applyFill="1" applyBorder="1" applyAlignment="1" applyProtection="1">
      <alignment vertical="center"/>
    </xf>
    <xf numFmtId="41" fontId="91" fillId="0" borderId="0" xfId="395" applyFont="1" applyFill="1" applyBorder="1" applyAlignment="1" applyProtection="1"/>
    <xf numFmtId="41" fontId="91" fillId="0" borderId="0" xfId="395" applyFont="1" applyFill="1" applyBorder="1" applyAlignment="1" applyProtection="1">
      <alignment vertical="center" wrapText="1"/>
    </xf>
    <xf numFmtId="0" fontId="97" fillId="0" borderId="10" xfId="0" applyFont="1" applyFill="1" applyBorder="1" applyAlignment="1">
      <alignment horizontal="center" vertical="center"/>
    </xf>
    <xf numFmtId="0" fontId="89" fillId="0" borderId="43" xfId="0" applyFont="1" applyFill="1" applyBorder="1" applyAlignment="1">
      <alignment horizontal="center" vertical="center"/>
    </xf>
    <xf numFmtId="41" fontId="86" fillId="0" borderId="44" xfId="395" applyFont="1" applyFill="1" applyBorder="1" applyAlignment="1" applyProtection="1">
      <alignment vertical="center"/>
    </xf>
    <xf numFmtId="41" fontId="91" fillId="0" borderId="10" xfId="395" applyFont="1" applyFill="1" applyBorder="1" applyAlignment="1" applyProtection="1">
      <alignment vertical="center"/>
    </xf>
    <xf numFmtId="41" fontId="87" fillId="0" borderId="21" xfId="395" applyFont="1" applyFill="1" applyBorder="1" applyAlignment="1" applyProtection="1">
      <alignment vertical="center"/>
    </xf>
    <xf numFmtId="41" fontId="86" fillId="0" borderId="0" xfId="396" applyNumberFormat="1" applyFont="1" applyFill="1" applyBorder="1" applyAlignment="1" applyProtection="1">
      <alignment horizontal="center" vertical="center"/>
    </xf>
    <xf numFmtId="0" fontId="86" fillId="0" borderId="0" xfId="397" applyFont="1" applyFill="1" applyBorder="1" applyAlignment="1">
      <alignment horizontal="center" vertical="center"/>
    </xf>
    <xf numFmtId="0" fontId="87" fillId="0" borderId="0" xfId="397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9" fillId="0" borderId="21" xfId="0" applyFont="1" applyFill="1" applyBorder="1" applyAlignment="1">
      <alignment vertical="center"/>
    </xf>
    <xf numFmtId="0" fontId="99" fillId="0" borderId="43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87" fillId="0" borderId="10" xfId="0" applyFont="1" applyFill="1" applyBorder="1" applyAlignment="1">
      <alignment horizontal="center" vertical="center"/>
    </xf>
    <xf numFmtId="0" fontId="86" fillId="0" borderId="22" xfId="397" applyFont="1" applyFill="1" applyBorder="1" applyAlignment="1">
      <alignment horizontal="center" vertical="center"/>
    </xf>
    <xf numFmtId="0" fontId="87" fillId="0" borderId="43" xfId="397" applyFont="1" applyFill="1" applyBorder="1" applyAlignment="1">
      <alignment horizontal="center" vertical="center"/>
    </xf>
    <xf numFmtId="176" fontId="92" fillId="0" borderId="0" xfId="399" applyFont="1" applyFill="1" applyBorder="1" applyProtection="1"/>
    <xf numFmtId="176" fontId="86" fillId="0" borderId="0" xfId="399" applyFont="1" applyFill="1" applyBorder="1" applyAlignment="1" applyProtection="1">
      <alignment vertical="center"/>
    </xf>
    <xf numFmtId="0" fontId="86" fillId="0" borderId="21" xfId="397" applyFont="1" applyFill="1" applyBorder="1" applyAlignment="1">
      <alignment horizontal="center" vertical="center"/>
    </xf>
    <xf numFmtId="176" fontId="100" fillId="0" borderId="0" xfId="399" applyFont="1" applyFill="1" applyBorder="1" applyAlignment="1" applyProtection="1">
      <alignment vertical="center"/>
    </xf>
    <xf numFmtId="176" fontId="92" fillId="0" borderId="0" xfId="399" applyFont="1" applyFill="1" applyBorder="1" applyProtection="1">
      <protection locked="0"/>
    </xf>
    <xf numFmtId="176" fontId="92" fillId="0" borderId="3" xfId="399" applyFont="1" applyFill="1" applyBorder="1" applyProtection="1">
      <protection locked="0"/>
    </xf>
    <xf numFmtId="0" fontId="92" fillId="0" borderId="3" xfId="397" applyFont="1" applyFill="1" applyBorder="1"/>
    <xf numFmtId="176" fontId="86" fillId="0" borderId="21" xfId="399" applyFont="1" applyFill="1" applyBorder="1" applyAlignment="1" applyProtection="1">
      <alignment vertical="center"/>
    </xf>
    <xf numFmtId="176" fontId="86" fillId="0" borderId="0" xfId="399" applyFont="1" applyFill="1" applyAlignment="1" applyProtection="1">
      <alignment vertical="center"/>
    </xf>
    <xf numFmtId="176" fontId="100" fillId="0" borderId="21" xfId="399" applyFont="1" applyFill="1" applyBorder="1" applyAlignment="1" applyProtection="1">
      <alignment vertical="center"/>
    </xf>
    <xf numFmtId="176" fontId="100" fillId="0" borderId="0" xfId="399" applyFont="1" applyFill="1" applyAlignment="1" applyProtection="1">
      <alignment vertical="center"/>
    </xf>
    <xf numFmtId="0" fontId="102" fillId="0" borderId="22" xfId="0" applyFont="1" applyFill="1" applyBorder="1" applyAlignment="1">
      <alignment horizontal="center" vertical="center"/>
    </xf>
    <xf numFmtId="176" fontId="102" fillId="0" borderId="0" xfId="396" applyFont="1" applyFill="1" applyBorder="1" applyAlignment="1">
      <alignment horizontal="center" vertical="center"/>
    </xf>
    <xf numFmtId="176" fontId="102" fillId="0" borderId="0" xfId="396" applyFont="1" applyFill="1" applyBorder="1" applyAlignment="1">
      <alignment horizontal="right" vertical="center"/>
    </xf>
    <xf numFmtId="178" fontId="102" fillId="0" borderId="0" xfId="396" applyNumberFormat="1" applyFont="1" applyFill="1" applyBorder="1" applyAlignment="1" applyProtection="1">
      <alignment horizontal="right" vertical="center"/>
      <protection locked="0"/>
    </xf>
    <xf numFmtId="178" fontId="102" fillId="0" borderId="0" xfId="396" applyNumberFormat="1" applyFont="1" applyFill="1" applyBorder="1" applyAlignment="1" applyProtection="1">
      <alignment horizontal="right" vertical="center"/>
    </xf>
    <xf numFmtId="199" fontId="102" fillId="0" borderId="0" xfId="396" applyNumberFormat="1" applyFont="1" applyFill="1" applyBorder="1" applyAlignment="1" applyProtection="1">
      <alignment horizontal="right" vertical="center"/>
    </xf>
    <xf numFmtId="178" fontId="102" fillId="0" borderId="0" xfId="0" applyNumberFormat="1" applyFont="1" applyFill="1" applyBorder="1" applyAlignment="1">
      <alignment horizontal="right" vertical="center"/>
    </xf>
    <xf numFmtId="0" fontId="102" fillId="0" borderId="21" xfId="0" applyFont="1" applyFill="1" applyBorder="1" applyAlignment="1">
      <alignment horizontal="center" vertical="center"/>
    </xf>
    <xf numFmtId="0" fontId="103" fillId="0" borderId="43" xfId="0" applyFont="1" applyFill="1" applyBorder="1" applyAlignment="1">
      <alignment horizontal="center" vertical="center"/>
    </xf>
    <xf numFmtId="0" fontId="102" fillId="0" borderId="0" xfId="0" applyFont="1" applyFill="1" applyBorder="1" applyAlignment="1">
      <alignment horizontal="center" vertical="center"/>
    </xf>
    <xf numFmtId="178" fontId="102" fillId="0" borderId="25" xfId="396" applyNumberFormat="1" applyFont="1" applyFill="1" applyBorder="1" applyAlignment="1" applyProtection="1">
      <alignment horizontal="right" vertical="center"/>
    </xf>
    <xf numFmtId="199" fontId="102" fillId="0" borderId="26" xfId="396" applyNumberFormat="1" applyFont="1" applyFill="1" applyBorder="1" applyAlignment="1" applyProtection="1">
      <alignment horizontal="right" vertical="center"/>
    </xf>
    <xf numFmtId="178" fontId="102" fillId="0" borderId="26" xfId="396" applyNumberFormat="1" applyFont="1" applyFill="1" applyBorder="1" applyAlignment="1" applyProtection="1">
      <alignment horizontal="right" vertical="center"/>
    </xf>
    <xf numFmtId="178" fontId="102" fillId="0" borderId="21" xfId="396" applyNumberFormat="1" applyFont="1" applyFill="1" applyBorder="1" applyAlignment="1" applyProtection="1">
      <alignment horizontal="right" vertical="center"/>
    </xf>
    <xf numFmtId="0" fontId="11" fillId="0" borderId="0" xfId="0" applyFont="1" applyFill="1" applyBorder="1" applyAlignment="1">
      <alignment vertical="top"/>
    </xf>
    <xf numFmtId="176" fontId="86" fillId="0" borderId="0" xfId="396" applyFont="1" applyFill="1" applyBorder="1" applyAlignment="1" applyProtection="1">
      <alignment vertical="center"/>
    </xf>
    <xf numFmtId="202" fontId="86" fillId="0" borderId="0" xfId="396" applyNumberFormat="1" applyFont="1" applyFill="1" applyBorder="1" applyAlignment="1" applyProtection="1">
      <alignment vertical="center"/>
    </xf>
    <xf numFmtId="0" fontId="9" fillId="0" borderId="20" xfId="270" applyNumberFormat="1" applyFont="1" applyFill="1" applyBorder="1" applyAlignment="1">
      <alignment horizontal="center" vertical="center" wrapText="1"/>
    </xf>
    <xf numFmtId="0" fontId="9" fillId="0" borderId="22" xfId="270" applyNumberFormat="1" applyFont="1" applyFill="1" applyBorder="1" applyAlignment="1">
      <alignment horizontal="center" vertical="center" wrapText="1"/>
    </xf>
    <xf numFmtId="0" fontId="99" fillId="0" borderId="43" xfId="270" applyNumberFormat="1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176" fontId="86" fillId="0" borderId="21" xfId="396" applyFont="1" applyFill="1" applyBorder="1" applyAlignment="1">
      <alignment vertical="center"/>
    </xf>
    <xf numFmtId="203" fontId="86" fillId="0" borderId="0" xfId="396" applyNumberFormat="1" applyFont="1" applyFill="1" applyBorder="1" applyAlignment="1">
      <alignment vertical="center"/>
    </xf>
    <xf numFmtId="176" fontId="86" fillId="0" borderId="0" xfId="396" applyFont="1" applyFill="1" applyBorder="1" applyAlignment="1">
      <alignment vertical="center"/>
    </xf>
    <xf numFmtId="0" fontId="96" fillId="0" borderId="10" xfId="0" applyFont="1" applyFill="1" applyBorder="1" applyAlignment="1">
      <alignment horizontal="center"/>
    </xf>
    <xf numFmtId="176" fontId="86" fillId="0" borderId="0" xfId="396" applyNumberFormat="1" applyFont="1" applyFill="1" applyBorder="1" applyAlignment="1" applyProtection="1">
      <alignment horizontal="center" vertical="center"/>
    </xf>
    <xf numFmtId="176" fontId="96" fillId="0" borderId="0" xfId="396" applyFont="1" applyFill="1" applyBorder="1" applyProtection="1"/>
    <xf numFmtId="202" fontId="96" fillId="0" borderId="0" xfId="396" applyNumberFormat="1" applyFont="1" applyFill="1" applyBorder="1" applyProtection="1"/>
    <xf numFmtId="176" fontId="96" fillId="0" borderId="0" xfId="396" applyFont="1" applyFill="1" applyBorder="1" applyProtection="1">
      <protection locked="0"/>
    </xf>
    <xf numFmtId="202" fontId="96" fillId="0" borderId="0" xfId="396" applyNumberFormat="1" applyFont="1" applyFill="1" applyBorder="1" applyProtection="1">
      <protection locked="0"/>
    </xf>
    <xf numFmtId="41" fontId="86" fillId="0" borderId="0" xfId="0" applyNumberFormat="1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0" fontId="9" fillId="0" borderId="26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9" fillId="0" borderId="23" xfId="0" applyFont="1" applyFill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76" fillId="0" borderId="0" xfId="0" applyFont="1" applyFill="1" applyAlignment="1">
      <alignment vertical="center"/>
    </xf>
    <xf numFmtId="176" fontId="87" fillId="0" borderId="44" xfId="396" applyFont="1" applyFill="1" applyBorder="1" applyAlignment="1">
      <alignment vertical="center"/>
    </xf>
    <xf numFmtId="203" fontId="87" fillId="0" borderId="64" xfId="396" applyNumberFormat="1" applyFont="1" applyFill="1" applyBorder="1" applyAlignment="1">
      <alignment vertical="center"/>
    </xf>
    <xf numFmtId="176" fontId="87" fillId="0" borderId="64" xfId="396" applyFont="1" applyFill="1" applyBorder="1" applyAlignment="1">
      <alignment vertical="center"/>
    </xf>
    <xf numFmtId="0" fontId="87" fillId="0" borderId="65" xfId="0" applyFont="1" applyFill="1" applyBorder="1" applyAlignment="1">
      <alignment horizontal="center" vertical="center"/>
    </xf>
    <xf numFmtId="176" fontId="87" fillId="0" borderId="64" xfId="396" applyFont="1" applyFill="1" applyBorder="1" applyAlignment="1" applyProtection="1">
      <alignment vertical="center"/>
    </xf>
    <xf numFmtId="202" fontId="87" fillId="0" borderId="64" xfId="396" applyNumberFormat="1" applyFont="1" applyFill="1" applyBorder="1" applyAlignment="1" applyProtection="1">
      <alignment vertical="center"/>
    </xf>
    <xf numFmtId="176" fontId="87" fillId="0" borderId="64" xfId="396" applyNumberFormat="1" applyFont="1" applyFill="1" applyBorder="1" applyAlignment="1" applyProtection="1">
      <alignment horizontal="center" vertical="center"/>
    </xf>
    <xf numFmtId="41" fontId="87" fillId="0" borderId="64" xfId="396" applyNumberFormat="1" applyFont="1" applyFill="1" applyBorder="1" applyAlignment="1" applyProtection="1">
      <alignment horizontal="center" vertical="center"/>
    </xf>
    <xf numFmtId="41" fontId="87" fillId="0" borderId="64" xfId="0" applyNumberFormat="1" applyFont="1" applyFill="1" applyBorder="1" applyAlignment="1">
      <alignment vertical="center"/>
    </xf>
    <xf numFmtId="0" fontId="87" fillId="0" borderId="64" xfId="0" applyFont="1" applyFill="1" applyBorder="1" applyAlignment="1">
      <alignment horizontal="center" vertical="center"/>
    </xf>
    <xf numFmtId="0" fontId="102" fillId="0" borderId="0" xfId="0" applyFont="1" applyBorder="1" applyAlignment="1">
      <alignment horizontal="right" vertical="center" wrapText="1"/>
    </xf>
    <xf numFmtId="196" fontId="102" fillId="0" borderId="0" xfId="0" applyNumberFormat="1" applyFont="1" applyBorder="1" applyAlignment="1">
      <alignment horizontal="right" vertical="center" wrapText="1"/>
    </xf>
    <xf numFmtId="176" fontId="102" fillId="0" borderId="0" xfId="0" applyNumberFormat="1" applyFont="1" applyBorder="1" applyAlignment="1">
      <alignment horizontal="right" vertical="center" wrapText="1"/>
    </xf>
    <xf numFmtId="176" fontId="87" fillId="0" borderId="64" xfId="0" applyNumberFormat="1" applyFont="1" applyFill="1" applyBorder="1">
      <alignment vertical="center"/>
    </xf>
    <xf numFmtId="0" fontId="103" fillId="0" borderId="64" xfId="0" applyFont="1" applyBorder="1" applyAlignment="1">
      <alignment horizontal="right" vertical="center" wrapText="1"/>
    </xf>
    <xf numFmtId="0" fontId="87" fillId="0" borderId="64" xfId="0" applyFont="1" applyFill="1" applyBorder="1">
      <alignment vertical="center"/>
    </xf>
    <xf numFmtId="176" fontId="87" fillId="0" borderId="64" xfId="399" applyFont="1" applyFill="1" applyBorder="1" applyAlignment="1" applyProtection="1">
      <alignment vertical="center"/>
    </xf>
    <xf numFmtId="176" fontId="104" fillId="0" borderId="64" xfId="399" applyFont="1" applyFill="1" applyBorder="1" applyAlignment="1" applyProtection="1">
      <alignment vertical="center"/>
    </xf>
    <xf numFmtId="176" fontId="87" fillId="0" borderId="64" xfId="399" applyFont="1" applyFill="1" applyBorder="1" applyAlignment="1" applyProtection="1">
      <alignment vertical="center"/>
      <protection locked="0"/>
    </xf>
    <xf numFmtId="176" fontId="104" fillId="0" borderId="0" xfId="399" applyFont="1" applyFill="1" applyBorder="1" applyAlignment="1" applyProtection="1">
      <alignment vertical="center"/>
    </xf>
    <xf numFmtId="0" fontId="87" fillId="0" borderId="44" xfId="397" applyFont="1" applyFill="1" applyBorder="1" applyAlignment="1">
      <alignment horizontal="center" vertical="center"/>
    </xf>
    <xf numFmtId="176" fontId="104" fillId="0" borderId="44" xfId="399" applyFont="1" applyFill="1" applyBorder="1" applyAlignment="1" applyProtection="1">
      <alignment vertical="center"/>
    </xf>
    <xf numFmtId="176" fontId="104" fillId="0" borderId="65" xfId="399" applyFont="1" applyFill="1" applyBorder="1" applyAlignment="1" applyProtection="1">
      <alignment vertical="center"/>
    </xf>
    <xf numFmtId="41" fontId="102" fillId="0" borderId="45" xfId="0" applyNumberFormat="1" applyFont="1" applyBorder="1" applyAlignment="1">
      <alignment horizontal="center" vertical="center"/>
    </xf>
    <xf numFmtId="176" fontId="102" fillId="0" borderId="32" xfId="0" applyNumberFormat="1" applyFont="1" applyBorder="1" applyAlignment="1">
      <alignment horizontal="center" vertical="center"/>
    </xf>
    <xf numFmtId="41" fontId="102" fillId="0" borderId="21" xfId="0" applyNumberFormat="1" applyFont="1" applyBorder="1" applyAlignment="1">
      <alignment horizontal="center" vertical="center"/>
    </xf>
    <xf numFmtId="176" fontId="102" fillId="0" borderId="0" xfId="0" applyNumberFormat="1" applyFont="1" applyBorder="1" applyAlignment="1">
      <alignment horizontal="center" vertical="center"/>
    </xf>
    <xf numFmtId="41" fontId="86" fillId="0" borderId="21" xfId="0" applyNumberFormat="1" applyFont="1" applyFill="1" applyBorder="1" applyAlignment="1">
      <alignment vertical="center"/>
    </xf>
    <xf numFmtId="194" fontId="86" fillId="0" borderId="0" xfId="0" applyNumberFormat="1" applyFont="1" applyFill="1" applyBorder="1" applyAlignment="1">
      <alignment vertical="center"/>
    </xf>
    <xf numFmtId="41" fontId="108" fillId="0" borderId="21" xfId="0" applyNumberFormat="1" applyFont="1" applyFill="1" applyBorder="1" applyAlignment="1">
      <alignment vertical="center"/>
    </xf>
    <xf numFmtId="176" fontId="108" fillId="0" borderId="0" xfId="0" applyNumberFormat="1" applyFont="1" applyFill="1" applyBorder="1" applyAlignment="1">
      <alignment vertical="center"/>
    </xf>
    <xf numFmtId="194" fontId="108" fillId="0" borderId="0" xfId="0" applyNumberFormat="1" applyFont="1" applyFill="1" applyBorder="1" applyAlignment="1">
      <alignment vertical="center"/>
    </xf>
    <xf numFmtId="41" fontId="87" fillId="0" borderId="44" xfId="0" applyNumberFormat="1" applyFont="1" applyFill="1" applyBorder="1" applyAlignment="1">
      <alignment vertical="center"/>
    </xf>
    <xf numFmtId="0" fontId="86" fillId="0" borderId="20" xfId="0" applyFont="1" applyBorder="1" applyAlignment="1">
      <alignment horizontal="center" vertical="center"/>
    </xf>
    <xf numFmtId="42" fontId="86" fillId="0" borderId="25" xfId="0" applyNumberFormat="1" applyFont="1" applyBorder="1" applyAlignment="1">
      <alignment horizontal="right" vertical="center"/>
    </xf>
    <xf numFmtId="42" fontId="86" fillId="0" borderId="26" xfId="0" applyNumberFormat="1" applyFont="1" applyBorder="1" applyAlignment="1">
      <alignment horizontal="right" vertical="center"/>
    </xf>
    <xf numFmtId="0" fontId="86" fillId="0" borderId="22" xfId="0" applyFont="1" applyBorder="1" applyAlignment="1">
      <alignment horizontal="center" vertical="center"/>
    </xf>
    <xf numFmtId="42" fontId="86" fillId="0" borderId="21" xfId="0" applyNumberFormat="1" applyFont="1" applyBorder="1" applyAlignment="1">
      <alignment horizontal="right" vertical="center"/>
    </xf>
    <xf numFmtId="42" fontId="86" fillId="0" borderId="0" xfId="0" applyNumberFormat="1" applyFont="1" applyBorder="1" applyAlignment="1">
      <alignment horizontal="right" vertical="center"/>
    </xf>
    <xf numFmtId="176" fontId="86" fillId="0" borderId="21" xfId="0" applyNumberFormat="1" applyFont="1" applyBorder="1" applyAlignment="1">
      <alignment vertical="center"/>
    </xf>
    <xf numFmtId="176" fontId="86" fillId="0" borderId="0" xfId="0" applyNumberFormat="1" applyFont="1" applyBorder="1" applyAlignment="1">
      <alignment vertical="center"/>
    </xf>
    <xf numFmtId="0" fontId="87" fillId="0" borderId="65" xfId="0" applyFont="1" applyBorder="1" applyAlignment="1">
      <alignment horizontal="center" vertical="center"/>
    </xf>
    <xf numFmtId="176" fontId="87" fillId="0" borderId="44" xfId="0" applyNumberFormat="1" applyFont="1" applyBorder="1" applyAlignment="1">
      <alignment vertical="center"/>
    </xf>
    <xf numFmtId="176" fontId="87" fillId="0" borderId="64" xfId="0" applyNumberFormat="1" applyFont="1" applyBorder="1" applyAlignment="1">
      <alignment vertical="center"/>
    </xf>
    <xf numFmtId="176" fontId="87" fillId="0" borderId="64" xfId="0" applyNumberFormat="1" applyFont="1" applyFill="1" applyBorder="1" applyAlignment="1">
      <alignment vertical="center"/>
    </xf>
    <xf numFmtId="0" fontId="87" fillId="0" borderId="0" xfId="0" applyFont="1" applyBorder="1" applyAlignment="1">
      <alignment horizontal="center" vertical="center"/>
    </xf>
    <xf numFmtId="176" fontId="87" fillId="0" borderId="0" xfId="0" applyNumberFormat="1" applyFont="1" applyBorder="1" applyAlignment="1">
      <alignment vertical="center"/>
    </xf>
    <xf numFmtId="176" fontId="87" fillId="0" borderId="0" xfId="0" applyNumberFormat="1" applyFont="1" applyFill="1" applyBorder="1" applyAlignment="1">
      <alignment vertical="center"/>
    </xf>
    <xf numFmtId="0" fontId="106" fillId="0" borderId="0" xfId="0" applyFont="1" applyFill="1" applyAlignment="1">
      <alignment vertical="top"/>
    </xf>
    <xf numFmtId="0" fontId="86" fillId="0" borderId="26" xfId="0" applyFont="1" applyFill="1" applyBorder="1" applyAlignment="1">
      <alignment horizontal="center" vertical="center" wrapText="1"/>
    </xf>
    <xf numFmtId="0" fontId="86" fillId="0" borderId="0" xfId="0" applyFont="1" applyFill="1" applyBorder="1" applyAlignment="1">
      <alignment horizontal="center" vertical="center" wrapText="1"/>
    </xf>
    <xf numFmtId="0" fontId="86" fillId="0" borderId="22" xfId="0" applyFont="1" applyFill="1" applyBorder="1" applyAlignment="1">
      <alignment horizontal="center" vertical="center" wrapText="1"/>
    </xf>
    <xf numFmtId="0" fontId="87" fillId="0" borderId="0" xfId="0" applyFont="1" applyFill="1" applyBorder="1" applyAlignment="1">
      <alignment horizontal="center" vertical="center" wrapText="1"/>
    </xf>
    <xf numFmtId="0" fontId="86" fillId="0" borderId="22" xfId="0" applyFont="1" applyFill="1" applyBorder="1" applyAlignment="1">
      <alignment horizontal="distributed" vertical="center"/>
    </xf>
    <xf numFmtId="0" fontId="86" fillId="0" borderId="3" xfId="0" applyFont="1" applyFill="1" applyBorder="1" applyAlignment="1">
      <alignment horizontal="distributed" vertical="center"/>
    </xf>
    <xf numFmtId="3" fontId="86" fillId="0" borderId="3" xfId="0" applyNumberFormat="1" applyFont="1" applyFill="1" applyBorder="1" applyAlignment="1">
      <alignment horizontal="center" vertical="center" wrapText="1"/>
    </xf>
    <xf numFmtId="0" fontId="86" fillId="0" borderId="20" xfId="0" applyFont="1" applyFill="1" applyBorder="1" applyAlignment="1">
      <alignment horizontal="center" vertical="center" wrapText="1"/>
    </xf>
    <xf numFmtId="0" fontId="87" fillId="0" borderId="22" xfId="0" applyFont="1" applyFill="1" applyBorder="1" applyAlignment="1">
      <alignment horizontal="center" vertical="center" wrapText="1"/>
    </xf>
    <xf numFmtId="176" fontId="86" fillId="0" borderId="44" xfId="0" applyNumberFormat="1" applyFont="1" applyFill="1" applyBorder="1" applyAlignment="1">
      <alignment vertical="center"/>
    </xf>
    <xf numFmtId="176" fontId="86" fillId="0" borderId="10" xfId="0" applyNumberFormat="1" applyFont="1" applyFill="1" applyBorder="1" applyAlignment="1">
      <alignment vertical="center"/>
    </xf>
    <xf numFmtId="41" fontId="110" fillId="0" borderId="0" xfId="395" applyFont="1" applyFill="1" applyBorder="1" applyAlignment="1" applyProtection="1">
      <alignment vertical="center"/>
    </xf>
    <xf numFmtId="176" fontId="87" fillId="0" borderId="21" xfId="0" applyNumberFormat="1" applyFont="1" applyFill="1" applyBorder="1" applyAlignment="1">
      <alignment vertical="center" wrapText="1"/>
    </xf>
    <xf numFmtId="176" fontId="87" fillId="0" borderId="0" xfId="0" applyNumberFormat="1" applyFont="1" applyFill="1" applyBorder="1" applyAlignment="1">
      <alignment vertical="center" wrapText="1"/>
    </xf>
    <xf numFmtId="0" fontId="86" fillId="23" borderId="0" xfId="0" applyFont="1" applyFill="1" applyBorder="1" applyAlignment="1">
      <alignment horizontal="center" vertical="center"/>
    </xf>
    <xf numFmtId="176" fontId="86" fillId="0" borderId="21" xfId="0" applyNumberFormat="1" applyFont="1" applyFill="1" applyBorder="1" applyAlignment="1">
      <alignment vertical="center" wrapText="1"/>
    </xf>
    <xf numFmtId="176" fontId="86" fillId="0" borderId="0" xfId="0" applyNumberFormat="1" applyFont="1" applyFill="1" applyBorder="1" applyAlignment="1">
      <alignment vertical="center" wrapText="1"/>
    </xf>
    <xf numFmtId="0" fontId="86" fillId="23" borderId="0" xfId="0" applyFont="1" applyFill="1" applyBorder="1" applyAlignment="1">
      <alignment horizontal="distributed" vertical="center"/>
    </xf>
    <xf numFmtId="0" fontId="86" fillId="23" borderId="10" xfId="0" applyFont="1" applyFill="1" applyBorder="1" applyAlignment="1">
      <alignment horizontal="distributed" vertical="center"/>
    </xf>
    <xf numFmtId="176" fontId="86" fillId="0" borderId="44" xfId="0" applyNumberFormat="1" applyFont="1" applyFill="1" applyBorder="1" applyAlignment="1">
      <alignment vertical="center" wrapText="1"/>
    </xf>
    <xf numFmtId="195" fontId="86" fillId="0" borderId="45" xfId="276" applyNumberFormat="1" applyFont="1" applyFill="1" applyBorder="1" applyAlignment="1">
      <alignment horizontal="right" vertical="center" wrapText="1"/>
    </xf>
    <xf numFmtId="195" fontId="86" fillId="0" borderId="32" xfId="276" applyNumberFormat="1" applyFont="1" applyFill="1" applyBorder="1" applyAlignment="1">
      <alignment horizontal="right" vertical="center"/>
    </xf>
    <xf numFmtId="195" fontId="86" fillId="0" borderId="32" xfId="276" applyNumberFormat="1" applyFont="1" applyFill="1" applyBorder="1" applyAlignment="1">
      <alignment horizontal="right" vertical="center" wrapText="1"/>
    </xf>
    <xf numFmtId="195" fontId="86" fillId="0" borderId="21" xfId="276" applyNumberFormat="1" applyFont="1" applyFill="1" applyBorder="1" applyAlignment="1">
      <alignment horizontal="right" vertical="center" wrapText="1"/>
    </xf>
    <xf numFmtId="195" fontId="86" fillId="0" borderId="0" xfId="276" applyNumberFormat="1" applyFont="1" applyFill="1" applyBorder="1" applyAlignment="1">
      <alignment horizontal="right" vertical="center"/>
    </xf>
    <xf numFmtId="195" fontId="86" fillId="0" borderId="0" xfId="276" applyNumberFormat="1" applyFont="1" applyFill="1" applyBorder="1" applyAlignment="1">
      <alignment horizontal="right" vertical="center" wrapText="1"/>
    </xf>
    <xf numFmtId="0" fontId="87" fillId="0" borderId="44" xfId="276" applyFont="1" applyFill="1" applyBorder="1" applyAlignment="1">
      <alignment vertical="center" wrapText="1"/>
    </xf>
    <xf numFmtId="0" fontId="87" fillId="0" borderId="10" xfId="276" applyFont="1" applyFill="1" applyBorder="1" applyAlignment="1">
      <alignment vertical="center" wrapText="1"/>
    </xf>
    <xf numFmtId="197" fontId="102" fillId="0" borderId="0" xfId="0" applyNumberFormat="1" applyFont="1" applyBorder="1" applyAlignment="1">
      <alignment horizontal="right" vertical="center" wrapText="1"/>
    </xf>
    <xf numFmtId="0" fontId="102" fillId="0" borderId="0" xfId="0" applyFont="1" applyBorder="1" applyAlignment="1">
      <alignment horizontal="center" vertical="center" wrapText="1"/>
    </xf>
    <xf numFmtId="0" fontId="87" fillId="0" borderId="65" xfId="397" applyFont="1" applyFill="1" applyBorder="1" applyAlignment="1">
      <alignment horizontal="center" vertical="center"/>
    </xf>
    <xf numFmtId="196" fontId="102" fillId="0" borderId="0" xfId="0" applyNumberFormat="1" applyFont="1" applyBorder="1" applyAlignment="1">
      <alignment horizontal="left" vertical="center" wrapText="1"/>
    </xf>
    <xf numFmtId="0" fontId="87" fillId="0" borderId="64" xfId="0" applyFont="1" applyFill="1" applyBorder="1" applyAlignment="1">
      <alignment horizontal="left" vertical="center"/>
    </xf>
    <xf numFmtId="176" fontId="87" fillId="0" borderId="64" xfId="399" applyFont="1" applyFill="1" applyBorder="1" applyProtection="1"/>
    <xf numFmtId="0" fontId="103" fillId="0" borderId="0" xfId="0" applyFont="1" applyFill="1" applyBorder="1" applyAlignment="1">
      <alignment horizontal="center"/>
    </xf>
    <xf numFmtId="176" fontId="103" fillId="0" borderId="0" xfId="396" applyFont="1" applyFill="1" applyBorder="1" applyAlignment="1">
      <alignment horizontal="center"/>
    </xf>
    <xf numFmtId="176" fontId="103" fillId="0" borderId="0" xfId="396" applyFont="1" applyFill="1" applyBorder="1" applyAlignment="1">
      <alignment horizontal="right"/>
    </xf>
    <xf numFmtId="198" fontId="103" fillId="0" borderId="0" xfId="396" applyNumberFormat="1" applyFont="1" applyFill="1" applyBorder="1" applyAlignment="1" applyProtection="1">
      <alignment horizontal="right"/>
      <protection locked="0"/>
    </xf>
    <xf numFmtId="178" fontId="103" fillId="0" borderId="0" xfId="396" applyNumberFormat="1" applyFont="1" applyFill="1" applyBorder="1" applyAlignment="1" applyProtection="1">
      <alignment horizontal="right"/>
    </xf>
    <xf numFmtId="199" fontId="103" fillId="0" borderId="0" xfId="396" applyNumberFormat="1" applyFont="1" applyFill="1" applyBorder="1" applyAlignment="1" applyProtection="1">
      <alignment horizontal="right"/>
    </xf>
    <xf numFmtId="178" fontId="103" fillId="0" borderId="0" xfId="0" applyNumberFormat="1" applyFont="1" applyFill="1" applyBorder="1" applyAlignment="1">
      <alignment horizontal="right"/>
    </xf>
    <xf numFmtId="2" fontId="103" fillId="0" borderId="0" xfId="396" applyNumberFormat="1" applyFont="1" applyFill="1" applyBorder="1" applyAlignment="1" applyProtection="1">
      <alignment horizontal="right"/>
      <protection locked="0"/>
    </xf>
    <xf numFmtId="2" fontId="103" fillId="0" borderId="0" xfId="0" applyNumberFormat="1" applyFont="1" applyFill="1" applyBorder="1" applyAlignment="1">
      <alignment horizontal="right"/>
    </xf>
    <xf numFmtId="0" fontId="103" fillId="0" borderId="0" xfId="0" applyFont="1" applyFill="1" applyBorder="1" applyAlignment="1"/>
    <xf numFmtId="201" fontId="86" fillId="0" borderId="26" xfId="0" applyNumberFormat="1" applyFont="1" applyFill="1" applyBorder="1" applyAlignment="1">
      <alignment vertical="center"/>
    </xf>
    <xf numFmtId="201" fontId="86" fillId="0" borderId="26" xfId="0" applyNumberFormat="1" applyFont="1" applyFill="1" applyBorder="1" applyAlignment="1">
      <alignment vertical="center" shrinkToFit="1"/>
    </xf>
    <xf numFmtId="201" fontId="86" fillId="0" borderId="20" xfId="400" applyNumberFormat="1" applyFont="1" applyFill="1" applyBorder="1" applyAlignment="1" applyProtection="1">
      <alignment horizontal="right" vertical="center"/>
    </xf>
    <xf numFmtId="201" fontId="86" fillId="0" borderId="0" xfId="0" applyNumberFormat="1" applyFont="1" applyFill="1" applyBorder="1" applyAlignment="1">
      <alignment vertical="center"/>
    </xf>
    <xf numFmtId="201" fontId="86" fillId="0" borderId="0" xfId="0" applyNumberFormat="1" applyFont="1" applyFill="1" applyBorder="1" applyAlignment="1">
      <alignment vertical="center" shrinkToFit="1"/>
    </xf>
    <xf numFmtId="201" fontId="86" fillId="0" borderId="22" xfId="400" applyNumberFormat="1" applyFont="1" applyFill="1" applyBorder="1" applyAlignment="1" applyProtection="1">
      <alignment horizontal="right" vertical="center"/>
    </xf>
    <xf numFmtId="176" fontId="86" fillId="0" borderId="25" xfId="0" applyNumberFormat="1" applyFont="1" applyFill="1" applyBorder="1" applyAlignment="1">
      <alignment horizontal="center" vertical="center"/>
    </xf>
    <xf numFmtId="176" fontId="86" fillId="0" borderId="26" xfId="0" applyNumberFormat="1" applyFont="1" applyFill="1" applyBorder="1" applyAlignment="1">
      <alignment horizontal="center" vertical="center"/>
    </xf>
    <xf numFmtId="176" fontId="86" fillId="0" borderId="0" xfId="396" applyNumberFormat="1" applyFont="1" applyFill="1" applyBorder="1" applyAlignment="1" applyProtection="1">
      <alignment vertical="center"/>
    </xf>
    <xf numFmtId="176" fontId="86" fillId="0" borderId="21" xfId="0" applyNumberFormat="1" applyFont="1" applyFill="1" applyBorder="1" applyAlignment="1">
      <alignment horizontal="center" vertical="center"/>
    </xf>
    <xf numFmtId="176" fontId="86" fillId="0" borderId="0" xfId="0" applyNumberFormat="1" applyFont="1" applyFill="1" applyBorder="1" applyAlignment="1">
      <alignment horizontal="center" vertical="center"/>
    </xf>
    <xf numFmtId="0" fontId="87" fillId="0" borderId="65" xfId="0" applyFont="1" applyFill="1" applyBorder="1" applyAlignment="1">
      <alignment horizontal="center" vertical="center" wrapText="1"/>
    </xf>
    <xf numFmtId="176" fontId="87" fillId="0" borderId="44" xfId="0" applyNumberFormat="1" applyFont="1" applyFill="1" applyBorder="1" applyAlignment="1">
      <alignment horizontal="center" vertical="center"/>
    </xf>
    <xf numFmtId="176" fontId="87" fillId="0" borderId="64" xfId="0" applyNumberFormat="1" applyFont="1" applyFill="1" applyBorder="1" applyAlignment="1">
      <alignment horizontal="center" vertical="center"/>
    </xf>
    <xf numFmtId="176" fontId="87" fillId="0" borderId="64" xfId="396" applyNumberFormat="1" applyFont="1" applyFill="1" applyBorder="1" applyAlignment="1" applyProtection="1">
      <alignment vertical="center"/>
    </xf>
    <xf numFmtId="0" fontId="86" fillId="0" borderId="0" xfId="0" applyNumberFormat="1" applyFont="1" applyFill="1" applyBorder="1" applyAlignment="1">
      <alignment horizontal="center" vertical="center" wrapText="1"/>
    </xf>
    <xf numFmtId="202" fontId="86" fillId="0" borderId="0" xfId="0" applyNumberFormat="1" applyFont="1" applyFill="1" applyBorder="1" applyAlignment="1">
      <alignment horizontal="center" vertical="center" wrapText="1"/>
    </xf>
    <xf numFmtId="202" fontId="86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86" fillId="0" borderId="20" xfId="270" applyNumberFormat="1" applyFont="1" applyFill="1" applyBorder="1" applyAlignment="1">
      <alignment horizontal="center" vertical="center"/>
    </xf>
    <xf numFmtId="0" fontId="86" fillId="0" borderId="22" xfId="270" applyNumberFormat="1" applyFont="1" applyFill="1" applyBorder="1" applyAlignment="1">
      <alignment horizontal="center" vertical="center"/>
    </xf>
    <xf numFmtId="0" fontId="87" fillId="0" borderId="22" xfId="270" applyNumberFormat="1" applyFont="1" applyFill="1" applyBorder="1" applyAlignment="1">
      <alignment horizontal="center" vertical="center"/>
    </xf>
    <xf numFmtId="0" fontId="87" fillId="0" borderId="0" xfId="0" applyFont="1" applyFill="1" applyBorder="1">
      <alignment vertical="center"/>
    </xf>
    <xf numFmtId="176" fontId="87" fillId="0" borderId="0" xfId="0" applyNumberFormat="1" applyFont="1" applyFill="1" applyBorder="1" applyAlignment="1">
      <alignment horizontal="center" vertical="center"/>
    </xf>
    <xf numFmtId="0" fontId="87" fillId="0" borderId="65" xfId="270" applyNumberFormat="1" applyFont="1" applyFill="1" applyBorder="1" applyAlignment="1">
      <alignment horizontal="center" vertical="center"/>
    </xf>
    <xf numFmtId="0" fontId="87" fillId="0" borderId="44" xfId="0" applyFont="1" applyFill="1" applyBorder="1">
      <alignment vertical="center"/>
    </xf>
    <xf numFmtId="0" fontId="86" fillId="23" borderId="10" xfId="0" applyFont="1" applyFill="1" applyBorder="1" applyAlignment="1">
      <alignment horizontal="center" vertical="center"/>
    </xf>
    <xf numFmtId="49" fontId="86" fillId="0" borderId="20" xfId="310" applyNumberFormat="1" applyFont="1" applyFill="1" applyBorder="1" applyAlignment="1" applyProtection="1">
      <alignment horizontal="center" vertical="center" wrapText="1"/>
      <protection locked="0"/>
    </xf>
    <xf numFmtId="49" fontId="86" fillId="0" borderId="22" xfId="310" applyNumberFormat="1" applyFont="1" applyFill="1" applyBorder="1" applyAlignment="1" applyProtection="1">
      <alignment horizontal="center" vertical="center" wrapText="1"/>
      <protection locked="0"/>
    </xf>
    <xf numFmtId="49" fontId="86" fillId="0" borderId="0" xfId="0" applyNumberFormat="1" applyFont="1" applyFill="1" applyBorder="1">
      <alignment vertical="center"/>
    </xf>
    <xf numFmtId="0" fontId="86" fillId="0" borderId="0" xfId="0" applyFont="1" applyFill="1">
      <alignment vertical="center"/>
    </xf>
    <xf numFmtId="49" fontId="87" fillId="0" borderId="65" xfId="310" applyNumberFormat="1" applyFont="1" applyFill="1" applyBorder="1" applyAlignment="1" applyProtection="1">
      <alignment horizontal="center" vertical="center" wrapText="1"/>
      <protection locked="0"/>
    </xf>
    <xf numFmtId="0" fontId="86" fillId="0" borderId="0" xfId="0" applyFont="1" applyFill="1" applyBorder="1">
      <alignment vertical="center"/>
    </xf>
    <xf numFmtId="176" fontId="86" fillId="0" borderId="0" xfId="0" applyNumberFormat="1" applyFont="1" applyFill="1" applyBorder="1">
      <alignment vertical="center"/>
    </xf>
    <xf numFmtId="41" fontId="86" fillId="0" borderId="0" xfId="0" applyNumberFormat="1" applyFont="1" applyFill="1" applyBorder="1">
      <alignment vertical="center"/>
    </xf>
    <xf numFmtId="3" fontId="86" fillId="0" borderId="0" xfId="0" applyNumberFormat="1" applyFont="1" applyFill="1" applyBorder="1">
      <alignment vertical="center"/>
    </xf>
    <xf numFmtId="176" fontId="87" fillId="0" borderId="44" xfId="0" applyNumberFormat="1" applyFont="1" applyFill="1" applyBorder="1">
      <alignment vertical="center"/>
    </xf>
    <xf numFmtId="41" fontId="87" fillId="0" borderId="64" xfId="0" applyNumberFormat="1" applyFont="1" applyFill="1" applyBorder="1">
      <alignment vertical="center"/>
    </xf>
    <xf numFmtId="3" fontId="87" fillId="0" borderId="64" xfId="0" applyNumberFormat="1" applyFont="1" applyFill="1" applyBorder="1">
      <alignment vertical="center"/>
    </xf>
    <xf numFmtId="0" fontId="86" fillId="0" borderId="20" xfId="270" applyNumberFormat="1" applyFont="1" applyFill="1" applyBorder="1" applyAlignment="1">
      <alignment horizontal="center" vertical="center" wrapText="1"/>
    </xf>
    <xf numFmtId="176" fontId="102" fillId="0" borderId="0" xfId="0" applyNumberFormat="1" applyFont="1" applyBorder="1" applyAlignment="1">
      <alignment horizontal="center" vertical="center" wrapText="1"/>
    </xf>
    <xf numFmtId="0" fontId="86" fillId="0" borderId="22" xfId="270" applyNumberFormat="1" applyFont="1" applyFill="1" applyBorder="1" applyAlignment="1">
      <alignment horizontal="center" vertical="center" wrapText="1"/>
    </xf>
    <xf numFmtId="0" fontId="87" fillId="0" borderId="65" xfId="270" applyNumberFormat="1" applyFont="1" applyFill="1" applyBorder="1" applyAlignment="1">
      <alignment horizontal="center" vertical="center" wrapText="1"/>
    </xf>
    <xf numFmtId="176" fontId="103" fillId="0" borderId="64" xfId="0" applyNumberFormat="1" applyFont="1" applyBorder="1" applyAlignment="1">
      <alignment horizontal="center" vertical="center" wrapText="1"/>
    </xf>
    <xf numFmtId="0" fontId="87" fillId="0" borderId="43" xfId="270" applyNumberFormat="1" applyFont="1" applyFill="1" applyBorder="1" applyAlignment="1">
      <alignment horizontal="center" vertical="center" wrapText="1"/>
    </xf>
    <xf numFmtId="0" fontId="103" fillId="0" borderId="44" xfId="0" applyFont="1" applyFill="1" applyBorder="1" applyAlignment="1">
      <alignment horizontal="center" vertical="center"/>
    </xf>
    <xf numFmtId="176" fontId="103" fillId="0" borderId="44" xfId="396" applyFont="1" applyFill="1" applyBorder="1" applyAlignment="1">
      <alignment horizontal="center" vertical="center"/>
    </xf>
    <xf numFmtId="176" fontId="103" fillId="0" borderId="67" xfId="396" applyFont="1" applyFill="1" applyBorder="1" applyAlignment="1">
      <alignment horizontal="right" vertical="center"/>
    </xf>
    <xf numFmtId="178" fontId="103" fillId="0" borderId="67" xfId="396" applyNumberFormat="1" applyFont="1" applyFill="1" applyBorder="1" applyAlignment="1" applyProtection="1">
      <alignment horizontal="right" vertical="center"/>
      <protection locked="0"/>
    </xf>
    <xf numFmtId="178" fontId="103" fillId="0" borderId="67" xfId="396" applyNumberFormat="1" applyFont="1" applyFill="1" applyBorder="1" applyAlignment="1" applyProtection="1">
      <alignment horizontal="right" vertical="center"/>
    </xf>
    <xf numFmtId="199" fontId="103" fillId="0" borderId="67" xfId="396" applyNumberFormat="1" applyFont="1" applyFill="1" applyBorder="1" applyAlignment="1" applyProtection="1">
      <alignment horizontal="right" vertical="center"/>
    </xf>
    <xf numFmtId="178" fontId="103" fillId="0" borderId="67" xfId="0" applyNumberFormat="1" applyFont="1" applyFill="1" applyBorder="1" applyAlignment="1">
      <alignment horizontal="right" vertical="center"/>
    </xf>
    <xf numFmtId="199" fontId="103" fillId="0" borderId="71" xfId="396" applyNumberFormat="1" applyFont="1" applyFill="1" applyBorder="1" applyAlignment="1" applyProtection="1">
      <alignment horizontal="right" vertical="center"/>
    </xf>
    <xf numFmtId="178" fontId="103" fillId="0" borderId="44" xfId="396" applyNumberFormat="1" applyFont="1" applyFill="1" applyBorder="1" applyAlignment="1" applyProtection="1">
      <alignment horizontal="right" vertical="center"/>
    </xf>
    <xf numFmtId="201" fontId="87" fillId="0" borderId="67" xfId="0" applyNumberFormat="1" applyFont="1" applyFill="1" applyBorder="1" applyAlignment="1">
      <alignment vertical="center"/>
    </xf>
    <xf numFmtId="201" fontId="87" fillId="0" borderId="67" xfId="0" applyNumberFormat="1" applyFont="1" applyFill="1" applyBorder="1" applyAlignment="1">
      <alignment vertical="center" shrinkToFit="1"/>
    </xf>
    <xf numFmtId="201" fontId="87" fillId="0" borderId="71" xfId="400" applyNumberFormat="1" applyFont="1" applyFill="1" applyBorder="1" applyAlignment="1" applyProtection="1">
      <alignment horizontal="right" vertical="center"/>
    </xf>
    <xf numFmtId="0" fontId="106" fillId="0" borderId="0" xfId="0" applyFont="1" applyFill="1" applyBorder="1" applyAlignment="1">
      <alignment vertical="top"/>
    </xf>
    <xf numFmtId="0" fontId="114" fillId="0" borderId="67" xfId="0" applyFont="1" applyFill="1" applyBorder="1" applyAlignment="1">
      <alignment horizontal="center" vertical="center" wrapText="1"/>
    </xf>
    <xf numFmtId="0" fontId="115" fillId="0" borderId="67" xfId="0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vertical="top"/>
    </xf>
    <xf numFmtId="0" fontId="114" fillId="0" borderId="67" xfId="0" applyFont="1" applyFill="1" applyBorder="1" applyAlignment="1">
      <alignment vertical="center" wrapText="1"/>
    </xf>
    <xf numFmtId="0" fontId="87" fillId="0" borderId="71" xfId="0" applyNumberFormat="1" applyFont="1" applyFill="1" applyBorder="1" applyAlignment="1">
      <alignment horizontal="center" vertical="center" wrapText="1"/>
    </xf>
    <xf numFmtId="176" fontId="103" fillId="0" borderId="10" xfId="0" applyNumberFormat="1" applyFont="1" applyBorder="1" applyAlignment="1">
      <alignment horizontal="center" vertical="center" wrapText="1"/>
    </xf>
    <xf numFmtId="176" fontId="103" fillId="0" borderId="44" xfId="0" applyNumberFormat="1" applyFont="1" applyBorder="1" applyAlignment="1">
      <alignment horizontal="center" vertical="center" wrapText="1"/>
    </xf>
    <xf numFmtId="176" fontId="103" fillId="0" borderId="67" xfId="0" applyNumberFormat="1" applyFont="1" applyBorder="1" applyAlignment="1">
      <alignment horizontal="center" vertical="center" wrapText="1"/>
    </xf>
    <xf numFmtId="0" fontId="87" fillId="0" borderId="67" xfId="0" applyFont="1" applyFill="1" applyBorder="1">
      <alignment vertical="center"/>
    </xf>
    <xf numFmtId="176" fontId="87" fillId="0" borderId="0" xfId="395" applyNumberFormat="1" applyFont="1" applyFill="1" applyBorder="1" applyAlignment="1">
      <alignment vertical="center" wrapText="1"/>
    </xf>
    <xf numFmtId="176" fontId="86" fillId="0" borderId="0" xfId="395" applyNumberFormat="1" applyFont="1" applyFill="1" applyBorder="1" applyAlignment="1">
      <alignment vertical="center" wrapText="1"/>
    </xf>
    <xf numFmtId="176" fontId="86" fillId="0" borderId="67" xfId="395" applyNumberFormat="1" applyFont="1" applyFill="1" applyBorder="1" applyAlignment="1">
      <alignment vertical="center" wrapText="1"/>
    </xf>
    <xf numFmtId="176" fontId="86" fillId="0" borderId="67" xfId="0" applyNumberFormat="1" applyFont="1" applyFill="1" applyBorder="1" applyAlignment="1">
      <alignment vertical="center" wrapText="1"/>
    </xf>
    <xf numFmtId="194" fontId="102" fillId="0" borderId="0" xfId="0" applyNumberFormat="1" applyFont="1" applyBorder="1" applyAlignment="1">
      <alignment vertical="center"/>
    </xf>
    <xf numFmtId="194" fontId="102" fillId="0" borderId="32" xfId="0" applyNumberFormat="1" applyFont="1" applyBorder="1" applyAlignment="1">
      <alignment vertical="center"/>
    </xf>
    <xf numFmtId="176" fontId="9" fillId="0" borderId="0" xfId="0" applyNumberFormat="1" applyFont="1" applyFill="1">
      <alignment vertical="center"/>
    </xf>
    <xf numFmtId="197" fontId="0" fillId="0" borderId="0" xfId="0" applyNumberFormat="1" applyFont="1" applyFill="1">
      <alignment vertical="center"/>
    </xf>
    <xf numFmtId="204" fontId="76" fillId="0" borderId="0" xfId="0" applyNumberFormat="1" applyFont="1" applyFill="1">
      <alignment vertical="center"/>
    </xf>
    <xf numFmtId="194" fontId="76" fillId="0" borderId="0" xfId="0" applyNumberFormat="1" applyFont="1" applyFill="1">
      <alignment vertical="center"/>
    </xf>
    <xf numFmtId="176" fontId="86" fillId="0" borderId="0" xfId="0" applyNumberFormat="1" applyFont="1" applyFill="1">
      <alignment vertical="center"/>
    </xf>
    <xf numFmtId="206" fontId="86" fillId="0" borderId="0" xfId="0" applyNumberFormat="1" applyFont="1" applyFill="1">
      <alignment vertical="center"/>
    </xf>
    <xf numFmtId="176" fontId="86" fillId="0" borderId="21" xfId="0" applyNumberFormat="1" applyFont="1" applyFill="1" applyBorder="1" applyAlignment="1">
      <alignment horizontal="center" vertical="center" wrapText="1"/>
    </xf>
    <xf numFmtId="176" fontId="86" fillId="0" borderId="0" xfId="0" applyNumberFormat="1" applyFont="1" applyFill="1" applyBorder="1" applyAlignment="1">
      <alignment horizontal="center" vertical="center" wrapText="1"/>
    </xf>
    <xf numFmtId="176" fontId="86" fillId="0" borderId="44" xfId="0" applyNumberFormat="1" applyFont="1" applyFill="1" applyBorder="1" applyAlignment="1">
      <alignment horizontal="center" vertical="center" wrapText="1"/>
    </xf>
    <xf numFmtId="176" fontId="86" fillId="0" borderId="64" xfId="0" applyNumberFormat="1" applyFont="1" applyFill="1" applyBorder="1" applyAlignment="1">
      <alignment horizontal="center" vertical="center" wrapText="1"/>
    </xf>
    <xf numFmtId="176" fontId="87" fillId="0" borderId="21" xfId="0" applyNumberFormat="1" applyFont="1" applyFill="1" applyBorder="1" applyAlignment="1">
      <alignment horizontal="center" vertical="center" wrapText="1"/>
    </xf>
    <xf numFmtId="176" fontId="87" fillId="0" borderId="0" xfId="0" applyNumberFormat="1" applyFont="1" applyFill="1" applyBorder="1" applyAlignment="1">
      <alignment horizontal="center" vertical="center" wrapText="1"/>
    </xf>
    <xf numFmtId="176" fontId="86" fillId="0" borderId="25" xfId="0" applyNumberFormat="1" applyFont="1" applyFill="1" applyBorder="1" applyAlignment="1">
      <alignment horizontal="center" vertical="center" wrapText="1"/>
    </xf>
    <xf numFmtId="176" fontId="86" fillId="0" borderId="26" xfId="0" applyNumberFormat="1" applyFont="1" applyFill="1" applyBorder="1" applyAlignment="1">
      <alignment horizontal="center" vertical="center" wrapText="1"/>
    </xf>
    <xf numFmtId="0" fontId="92" fillId="0" borderId="0" xfId="0" applyFont="1" applyFill="1" applyBorder="1" applyAlignment="1">
      <alignment vertical="center"/>
    </xf>
    <xf numFmtId="0" fontId="86" fillId="27" borderId="37" xfId="0" applyFont="1" applyFill="1" applyBorder="1" applyAlignment="1">
      <alignment horizontal="center" vertical="center"/>
    </xf>
    <xf numFmtId="0" fontId="102" fillId="27" borderId="38" xfId="0" applyFont="1" applyFill="1" applyBorder="1" applyAlignment="1">
      <alignment horizontal="center" vertical="center"/>
    </xf>
    <xf numFmtId="0" fontId="86" fillId="27" borderId="68" xfId="0" applyFont="1" applyFill="1" applyBorder="1" applyAlignment="1">
      <alignment horizontal="center" vertical="center"/>
    </xf>
    <xf numFmtId="0" fontId="102" fillId="27" borderId="39" xfId="0" applyFont="1" applyFill="1" applyBorder="1" applyAlignment="1">
      <alignment horizontal="center" vertical="center"/>
    </xf>
    <xf numFmtId="0" fontId="86" fillId="27" borderId="22" xfId="0" applyFont="1" applyFill="1" applyBorder="1" applyAlignment="1">
      <alignment horizontal="center" vertical="center"/>
    </xf>
    <xf numFmtId="0" fontId="86" fillId="27" borderId="16" xfId="0" applyFont="1" applyFill="1" applyBorder="1" applyAlignment="1">
      <alignment horizontal="center" vertical="center"/>
    </xf>
    <xf numFmtId="0" fontId="86" fillId="27" borderId="0" xfId="0" applyFont="1" applyFill="1" applyBorder="1" applyAlignment="1">
      <alignment horizontal="center" vertical="center"/>
    </xf>
    <xf numFmtId="0" fontId="102" fillId="27" borderId="36" xfId="0" applyFont="1" applyFill="1" applyBorder="1" applyAlignment="1">
      <alignment horizontal="center" vertical="center"/>
    </xf>
    <xf numFmtId="0" fontId="102" fillId="27" borderId="33" xfId="0" applyFont="1" applyFill="1" applyBorder="1" applyAlignment="1">
      <alignment horizontal="center" vertical="center"/>
    </xf>
    <xf numFmtId="0" fontId="102" fillId="27" borderId="29" xfId="0" applyFont="1" applyFill="1" applyBorder="1" applyAlignment="1">
      <alignment horizontal="center" vertical="center"/>
    </xf>
    <xf numFmtId="0" fontId="102" fillId="27" borderId="35" xfId="0" applyFont="1" applyFill="1" applyBorder="1" applyAlignment="1">
      <alignment horizontal="center" vertical="center"/>
    </xf>
    <xf numFmtId="0" fontId="86" fillId="27" borderId="30" xfId="0" applyFont="1" applyFill="1" applyBorder="1" applyAlignment="1">
      <alignment horizontal="center" vertical="center"/>
    </xf>
    <xf numFmtId="0" fontId="102" fillId="27" borderId="30" xfId="0" applyFont="1" applyFill="1" applyBorder="1" applyAlignment="1">
      <alignment horizontal="center" vertical="center"/>
    </xf>
    <xf numFmtId="0" fontId="101" fillId="27" borderId="30" xfId="0" applyFont="1" applyFill="1" applyBorder="1" applyAlignment="1">
      <alignment horizontal="center" vertical="center"/>
    </xf>
    <xf numFmtId="0" fontId="101" fillId="27" borderId="35" xfId="0" applyFont="1" applyFill="1" applyBorder="1" applyAlignment="1">
      <alignment horizontal="center" vertical="center"/>
    </xf>
    <xf numFmtId="0" fontId="86" fillId="27" borderId="42" xfId="0" applyFont="1" applyFill="1" applyBorder="1" applyAlignment="1">
      <alignment horizontal="center" vertical="center"/>
    </xf>
    <xf numFmtId="0" fontId="101" fillId="27" borderId="34" xfId="0" applyFont="1" applyFill="1" applyBorder="1" applyAlignment="1">
      <alignment horizontal="center" vertical="center"/>
    </xf>
    <xf numFmtId="0" fontId="101" fillId="27" borderId="31" xfId="0" applyFont="1" applyFill="1" applyBorder="1" applyAlignment="1">
      <alignment horizontal="center" vertical="center"/>
    </xf>
    <xf numFmtId="0" fontId="91" fillId="27" borderId="35" xfId="0" applyFont="1" applyFill="1" applyBorder="1" applyAlignment="1">
      <alignment horizontal="center" vertical="center"/>
    </xf>
    <xf numFmtId="0" fontId="92" fillId="0" borderId="0" xfId="0" applyFont="1" applyBorder="1" applyAlignment="1">
      <alignment vertical="center"/>
    </xf>
    <xf numFmtId="0" fontId="92" fillId="0" borderId="0" xfId="0" applyFont="1" applyFill="1">
      <alignment vertical="center"/>
    </xf>
    <xf numFmtId="0" fontId="86" fillId="27" borderId="47" xfId="0" applyFont="1" applyFill="1" applyBorder="1" applyAlignment="1">
      <alignment horizontal="center" vertical="center" wrapText="1"/>
    </xf>
    <xf numFmtId="0" fontId="86" fillId="27" borderId="48" xfId="0" applyFont="1" applyFill="1" applyBorder="1" applyAlignment="1">
      <alignment horizontal="center" vertical="center"/>
    </xf>
    <xf numFmtId="0" fontId="86" fillId="27" borderId="16" xfId="0" applyFont="1" applyFill="1" applyBorder="1" applyAlignment="1">
      <alignment horizontal="center" vertical="center" wrapText="1"/>
    </xf>
    <xf numFmtId="0" fontId="86" fillId="27" borderId="21" xfId="0" applyFont="1" applyFill="1" applyBorder="1" applyAlignment="1">
      <alignment horizontal="center" vertical="center" wrapText="1"/>
    </xf>
    <xf numFmtId="0" fontId="91" fillId="27" borderId="21" xfId="0" applyFont="1" applyFill="1" applyBorder="1" applyAlignment="1">
      <alignment horizontal="center" vertical="center" wrapText="1"/>
    </xf>
    <xf numFmtId="0" fontId="86" fillId="27" borderId="0" xfId="0" applyFont="1" applyFill="1" applyBorder="1">
      <alignment vertical="center"/>
    </xf>
    <xf numFmtId="0" fontId="91" fillId="27" borderId="16" xfId="0" applyFont="1" applyFill="1" applyBorder="1" applyAlignment="1">
      <alignment horizontal="center" vertical="center" wrapText="1"/>
    </xf>
    <xf numFmtId="0" fontId="86" fillId="27" borderId="18" xfId="0" applyFont="1" applyFill="1" applyBorder="1" applyAlignment="1">
      <alignment horizontal="center" vertical="center"/>
    </xf>
    <xf numFmtId="0" fontId="91" fillId="27" borderId="23" xfId="0" applyFont="1" applyFill="1" applyBorder="1" applyAlignment="1">
      <alignment horizontal="center" vertical="center" wrapText="1"/>
    </xf>
    <xf numFmtId="0" fontId="86" fillId="27" borderId="48" xfId="0" applyFont="1" applyFill="1" applyBorder="1" applyAlignment="1">
      <alignment horizontal="center" vertical="center" wrapText="1"/>
    </xf>
    <xf numFmtId="0" fontId="86" fillId="27" borderId="46" xfId="0" applyFont="1" applyFill="1" applyBorder="1" applyAlignment="1">
      <alignment horizontal="center" vertical="center" wrapText="1"/>
    </xf>
    <xf numFmtId="0" fontId="86" fillId="27" borderId="51" xfId="0" applyFont="1" applyFill="1" applyBorder="1" applyAlignment="1">
      <alignment horizontal="center" vertical="center"/>
    </xf>
    <xf numFmtId="0" fontId="86" fillId="27" borderId="50" xfId="0" applyFont="1" applyFill="1" applyBorder="1" applyAlignment="1">
      <alignment horizontal="center" vertical="center"/>
    </xf>
    <xf numFmtId="0" fontId="86" fillId="27" borderId="47" xfId="0" applyFont="1" applyFill="1" applyBorder="1" applyAlignment="1">
      <alignment horizontal="center" vertical="center"/>
    </xf>
    <xf numFmtId="0" fontId="92" fillId="0" borderId="0" xfId="0" applyFont="1" applyFill="1" applyBorder="1" applyAlignment="1">
      <alignment horizontal="right" vertical="center"/>
    </xf>
    <xf numFmtId="0" fontId="118" fillId="0" borderId="0" xfId="0" applyFont="1" applyFill="1" applyBorder="1" applyAlignment="1">
      <alignment horizontal="left" vertical="center"/>
    </xf>
    <xf numFmtId="0" fontId="86" fillId="27" borderId="51" xfId="0" applyFont="1" applyFill="1" applyBorder="1" applyAlignment="1">
      <alignment horizontal="center" vertical="center" shrinkToFit="1"/>
    </xf>
    <xf numFmtId="0" fontId="86" fillId="27" borderId="50" xfId="0" applyFont="1" applyFill="1" applyBorder="1" applyAlignment="1">
      <alignment horizontal="center" vertical="center" shrinkToFit="1"/>
    </xf>
    <xf numFmtId="0" fontId="92" fillId="0" borderId="65" xfId="0" applyFont="1" applyFill="1" applyBorder="1" applyAlignment="1">
      <alignment horizontal="distributed" vertical="center"/>
    </xf>
    <xf numFmtId="0" fontId="86" fillId="27" borderId="37" xfId="0" applyFont="1" applyFill="1" applyBorder="1" applyAlignment="1">
      <alignment horizontal="center" vertical="center" wrapText="1"/>
    </xf>
    <xf numFmtId="0" fontId="86" fillId="27" borderId="22" xfId="0" applyFont="1" applyFill="1" applyBorder="1" applyAlignment="1">
      <alignment vertical="center"/>
    </xf>
    <xf numFmtId="0" fontId="91" fillId="27" borderId="16" xfId="0" applyFont="1" applyFill="1" applyBorder="1" applyAlignment="1">
      <alignment vertical="center" wrapText="1"/>
    </xf>
    <xf numFmtId="0" fontId="91" fillId="27" borderId="21" xfId="0" applyFont="1" applyFill="1" applyBorder="1" applyAlignment="1">
      <alignment vertical="center" wrapText="1"/>
    </xf>
    <xf numFmtId="3" fontId="91" fillId="27" borderId="17" xfId="0" applyNumberFormat="1" applyFont="1" applyFill="1" applyBorder="1" applyAlignment="1">
      <alignment horizontal="center" vertical="center" wrapText="1"/>
    </xf>
    <xf numFmtId="3" fontId="91" fillId="27" borderId="23" xfId="0" applyNumberFormat="1" applyFont="1" applyFill="1" applyBorder="1" applyAlignment="1">
      <alignment horizontal="center" vertical="center" wrapText="1"/>
    </xf>
    <xf numFmtId="0" fontId="89" fillId="27" borderId="40" xfId="0" applyFont="1" applyFill="1" applyBorder="1" applyAlignment="1">
      <alignment horizontal="centerContinuous" vertical="center"/>
    </xf>
    <xf numFmtId="0" fontId="89" fillId="27" borderId="37" xfId="0" applyFont="1" applyFill="1" applyBorder="1" applyAlignment="1">
      <alignment horizontal="centerContinuous" vertical="center"/>
    </xf>
    <xf numFmtId="0" fontId="90" fillId="27" borderId="49" xfId="0" applyFont="1" applyFill="1" applyBorder="1" applyAlignment="1">
      <alignment horizontal="centerContinuous" vertical="center"/>
    </xf>
    <xf numFmtId="0" fontId="89" fillId="27" borderId="49" xfId="0" applyFont="1" applyFill="1" applyBorder="1" applyAlignment="1">
      <alignment horizontal="centerContinuous" vertical="center"/>
    </xf>
    <xf numFmtId="0" fontId="91" fillId="27" borderId="48" xfId="0" applyFont="1" applyFill="1" applyBorder="1" applyAlignment="1">
      <alignment horizontal="center" vertical="center"/>
    </xf>
    <xf numFmtId="0" fontId="90" fillId="27" borderId="50" xfId="0" applyFont="1" applyFill="1" applyBorder="1" applyAlignment="1">
      <alignment horizontal="centerContinuous" vertical="center"/>
    </xf>
    <xf numFmtId="0" fontId="91" fillId="27" borderId="49" xfId="0" applyFont="1" applyFill="1" applyBorder="1" applyAlignment="1">
      <alignment vertical="center"/>
    </xf>
    <xf numFmtId="0" fontId="90" fillId="27" borderId="49" xfId="0" applyFont="1" applyFill="1" applyBorder="1" applyAlignment="1">
      <alignment vertical="center"/>
    </xf>
    <xf numFmtId="0" fontId="89" fillId="27" borderId="0" xfId="0" applyFont="1" applyFill="1" applyBorder="1" applyAlignment="1">
      <alignment horizontal="centerContinuous" vertical="center"/>
    </xf>
    <xf numFmtId="0" fontId="89" fillId="27" borderId="22" xfId="0" applyFont="1" applyFill="1" applyBorder="1" applyAlignment="1">
      <alignment horizontal="centerContinuous" vertical="center"/>
    </xf>
    <xf numFmtId="0" fontId="89" fillId="27" borderId="22" xfId="0" applyFont="1" applyFill="1" applyBorder="1" applyAlignment="1">
      <alignment horizontal="center" vertical="center"/>
    </xf>
    <xf numFmtId="0" fontId="89" fillId="27" borderId="22" xfId="0" applyFont="1" applyFill="1" applyBorder="1" applyAlignment="1">
      <alignment horizontal="center" vertical="center" shrinkToFit="1"/>
    </xf>
    <xf numFmtId="0" fontId="89" fillId="27" borderId="22" xfId="0" applyFont="1" applyFill="1" applyBorder="1" applyAlignment="1">
      <alignment horizontal="center" vertical="center" wrapText="1"/>
    </xf>
    <xf numFmtId="0" fontId="89" fillId="27" borderId="0" xfId="0" applyFont="1" applyFill="1" applyBorder="1" applyAlignment="1">
      <alignment horizontal="center" vertical="center"/>
    </xf>
    <xf numFmtId="0" fontId="89" fillId="27" borderId="20" xfId="0" applyFont="1" applyFill="1" applyBorder="1" applyAlignment="1">
      <alignment horizontal="center" vertical="center"/>
    </xf>
    <xf numFmtId="0" fontId="89" fillId="27" borderId="21" xfId="0" applyFont="1" applyFill="1" applyBorder="1" applyAlignment="1">
      <alignment horizontal="center" vertical="center"/>
    </xf>
    <xf numFmtId="0" fontId="93" fillId="27" borderId="21" xfId="0" applyFont="1" applyFill="1" applyBorder="1" applyAlignment="1">
      <alignment horizontal="center" vertical="center"/>
    </xf>
    <xf numFmtId="0" fontId="93" fillId="27" borderId="0" xfId="0" applyFont="1" applyFill="1" applyBorder="1" applyAlignment="1">
      <alignment horizontal="center" vertical="center"/>
    </xf>
    <xf numFmtId="0" fontId="89" fillId="27" borderId="19" xfId="0" applyFont="1" applyFill="1" applyBorder="1" applyAlignment="1">
      <alignment horizontal="center" vertical="center" wrapText="1"/>
    </xf>
    <xf numFmtId="0" fontId="92" fillId="27" borderId="0" xfId="0" applyFont="1" applyFill="1" applyBorder="1" applyAlignment="1">
      <alignment horizontal="centerContinuous" vertical="center"/>
    </xf>
    <xf numFmtId="0" fontId="92" fillId="27" borderId="22" xfId="0" applyFont="1" applyFill="1" applyBorder="1" applyAlignment="1">
      <alignment horizontal="centerContinuous" vertical="center"/>
    </xf>
    <xf numFmtId="0" fontId="91" fillId="27" borderId="22" xfId="0" applyFont="1" applyFill="1" applyBorder="1" applyAlignment="1">
      <alignment horizontal="center" vertical="center"/>
    </xf>
    <xf numFmtId="0" fontId="91" fillId="27" borderId="0" xfId="0" applyFont="1" applyFill="1" applyBorder="1" applyAlignment="1">
      <alignment horizontal="center" vertical="center"/>
    </xf>
    <xf numFmtId="0" fontId="91" fillId="27" borderId="22" xfId="0" applyFont="1" applyFill="1" applyBorder="1" applyAlignment="1">
      <alignment horizontal="center" vertical="center" shrinkToFit="1"/>
    </xf>
    <xf numFmtId="0" fontId="91" fillId="27" borderId="21" xfId="0" applyFont="1" applyFill="1" applyBorder="1" applyAlignment="1">
      <alignment horizontal="center" vertical="center"/>
    </xf>
    <xf numFmtId="0" fontId="91" fillId="27" borderId="0" xfId="0" applyFont="1" applyFill="1" applyBorder="1" applyAlignment="1">
      <alignment horizontal="centerContinuous" vertical="center"/>
    </xf>
    <xf numFmtId="0" fontId="91" fillId="27" borderId="22" xfId="0" applyFont="1" applyFill="1" applyBorder="1" applyAlignment="1">
      <alignment horizontal="centerContinuous" vertical="center"/>
    </xf>
    <xf numFmtId="0" fontId="91" fillId="27" borderId="16" xfId="0" applyFont="1" applyFill="1" applyBorder="1" applyAlignment="1">
      <alignment horizontal="center" vertical="center"/>
    </xf>
    <xf numFmtId="0" fontId="89" fillId="27" borderId="24" xfId="0" applyFont="1" applyFill="1" applyBorder="1" applyAlignment="1">
      <alignment horizontal="centerContinuous" vertical="center"/>
    </xf>
    <xf numFmtId="0" fontId="93" fillId="27" borderId="18" xfId="0" applyFont="1" applyFill="1" applyBorder="1" applyAlignment="1">
      <alignment horizontal="centerContinuous" vertical="center"/>
    </xf>
    <xf numFmtId="0" fontId="91" fillId="27" borderId="18" xfId="0" applyFont="1" applyFill="1" applyBorder="1" applyAlignment="1">
      <alignment horizontal="center" vertical="center"/>
    </xf>
    <xf numFmtId="0" fontId="91" fillId="27" borderId="24" xfId="0" applyFont="1" applyFill="1" applyBorder="1" applyAlignment="1">
      <alignment horizontal="center" vertical="center"/>
    </xf>
    <xf numFmtId="0" fontId="91" fillId="27" borderId="23" xfId="0" applyFont="1" applyFill="1" applyBorder="1" applyAlignment="1">
      <alignment horizontal="center" vertical="center"/>
    </xf>
    <xf numFmtId="0" fontId="94" fillId="27" borderId="18" xfId="0" applyFont="1" applyFill="1" applyBorder="1" applyAlignment="1">
      <alignment horizontal="centerContinuous" vertical="center"/>
    </xf>
    <xf numFmtId="0" fontId="91" fillId="27" borderId="17" xfId="0" applyFont="1" applyFill="1" applyBorder="1" applyAlignment="1">
      <alignment horizontal="center" vertical="center"/>
    </xf>
    <xf numFmtId="0" fontId="92" fillId="0" borderId="24" xfId="0" applyFont="1" applyFill="1" applyBorder="1" applyAlignment="1">
      <alignment vertical="center"/>
    </xf>
    <xf numFmtId="0" fontId="118" fillId="0" borderId="24" xfId="0" applyFont="1" applyFill="1" applyBorder="1" applyAlignment="1">
      <alignment vertical="center"/>
    </xf>
    <xf numFmtId="0" fontId="92" fillId="0" borderId="24" xfId="0" applyFont="1" applyFill="1" applyBorder="1" applyAlignment="1">
      <alignment horizontal="right" vertical="center"/>
    </xf>
    <xf numFmtId="0" fontId="118" fillId="0" borderId="0" xfId="0" applyFont="1" applyFill="1" applyBorder="1">
      <alignment vertical="center"/>
    </xf>
    <xf numFmtId="0" fontId="118" fillId="0" borderId="0" xfId="0" applyFont="1" applyFill="1">
      <alignment vertical="center"/>
    </xf>
    <xf numFmtId="0" fontId="92" fillId="0" borderId="0" xfId="0" applyFont="1" applyFill="1" applyBorder="1">
      <alignment vertical="center"/>
    </xf>
    <xf numFmtId="176" fontId="86" fillId="27" borderId="37" xfId="270" applyFont="1" applyFill="1" applyBorder="1" applyAlignment="1">
      <alignment horizontal="center" vertical="center" wrapText="1"/>
    </xf>
    <xf numFmtId="176" fontId="86" fillId="27" borderId="22" xfId="270" applyFont="1" applyFill="1" applyBorder="1" applyAlignment="1">
      <alignment horizontal="center" vertical="center" wrapText="1"/>
    </xf>
    <xf numFmtId="0" fontId="86" fillId="27" borderId="21" xfId="0" applyFont="1" applyFill="1" applyBorder="1" applyAlignment="1">
      <alignment vertical="center" wrapText="1"/>
    </xf>
    <xf numFmtId="0" fontId="86" fillId="27" borderId="18" xfId="0" applyFont="1" applyFill="1" applyBorder="1" applyAlignment="1">
      <alignment horizontal="center" vertical="center" wrapText="1"/>
    </xf>
    <xf numFmtId="0" fontId="86" fillId="27" borderId="19" xfId="0" applyFont="1" applyFill="1" applyBorder="1" applyAlignment="1">
      <alignment horizontal="center" vertical="center" wrapText="1"/>
    </xf>
    <xf numFmtId="0" fontId="86" fillId="27" borderId="25" xfId="0" applyFont="1" applyFill="1" applyBorder="1" applyAlignment="1">
      <alignment horizontal="center" vertical="center" wrapText="1"/>
    </xf>
    <xf numFmtId="176" fontId="86" fillId="27" borderId="18" xfId="270" applyFont="1" applyFill="1" applyBorder="1" applyAlignment="1">
      <alignment horizontal="center" wrapText="1"/>
    </xf>
    <xf numFmtId="0" fontId="86" fillId="27" borderId="48" xfId="0" applyFont="1" applyFill="1" applyBorder="1" applyAlignment="1">
      <alignment horizontal="center" vertical="center" shrinkToFit="1"/>
    </xf>
    <xf numFmtId="0" fontId="86" fillId="27" borderId="22" xfId="0" applyFont="1" applyFill="1" applyBorder="1" applyAlignment="1">
      <alignment horizontal="center" vertical="center" wrapText="1"/>
    </xf>
    <xf numFmtId="0" fontId="102" fillId="27" borderId="29" xfId="0" applyFont="1" applyFill="1" applyBorder="1" applyAlignment="1">
      <alignment horizontal="center" vertical="center" wrapText="1"/>
    </xf>
    <xf numFmtId="0" fontId="102" fillId="27" borderId="33" xfId="0" applyFont="1" applyFill="1" applyBorder="1" applyAlignment="1">
      <alignment horizontal="center" vertical="center" wrapText="1"/>
    </xf>
    <xf numFmtId="0" fontId="102" fillId="27" borderId="32" xfId="0" applyFont="1" applyFill="1" applyBorder="1" applyAlignment="1">
      <alignment horizontal="center" vertical="center" wrapText="1"/>
    </xf>
    <xf numFmtId="0" fontId="101" fillId="27" borderId="31" xfId="0" applyFont="1" applyFill="1" applyBorder="1" applyAlignment="1">
      <alignment horizontal="center" vertical="center" wrapText="1"/>
    </xf>
    <xf numFmtId="0" fontId="101" fillId="27" borderId="54" xfId="0" applyFont="1" applyFill="1" applyBorder="1" applyAlignment="1">
      <alignment horizontal="center" vertical="center" wrapText="1"/>
    </xf>
    <xf numFmtId="0" fontId="101" fillId="27" borderId="56" xfId="0" applyFont="1" applyFill="1" applyBorder="1" applyAlignment="1">
      <alignment horizontal="center" vertical="center" wrapText="1"/>
    </xf>
    <xf numFmtId="0" fontId="86" fillId="27" borderId="41" xfId="0" applyFont="1" applyFill="1" applyBorder="1" applyAlignment="1">
      <alignment horizontal="center" vertical="center" wrapText="1"/>
    </xf>
    <xf numFmtId="0" fontId="102" fillId="27" borderId="38" xfId="0" applyFont="1" applyFill="1" applyBorder="1" applyAlignment="1">
      <alignment horizontal="center" vertical="center" wrapText="1"/>
    </xf>
    <xf numFmtId="0" fontId="86" fillId="27" borderId="61" xfId="0" applyFont="1" applyFill="1" applyBorder="1" applyAlignment="1">
      <alignment vertical="center"/>
    </xf>
    <xf numFmtId="0" fontId="102" fillId="27" borderId="30" xfId="0" applyFont="1" applyFill="1" applyBorder="1" applyAlignment="1">
      <alignment vertical="center" wrapText="1"/>
    </xf>
    <xf numFmtId="0" fontId="102" fillId="27" borderId="30" xfId="0" applyFont="1" applyFill="1" applyBorder="1" applyAlignment="1">
      <alignment horizontal="center" vertical="center" wrapText="1"/>
    </xf>
    <xf numFmtId="0" fontId="102" fillId="27" borderId="53" xfId="0" applyFont="1" applyFill="1" applyBorder="1" applyAlignment="1">
      <alignment horizontal="center" vertical="center" wrapText="1"/>
    </xf>
    <xf numFmtId="0" fontId="101" fillId="27" borderId="30" xfId="0" applyFont="1" applyFill="1" applyBorder="1" applyAlignment="1">
      <alignment horizontal="center" vertical="center" wrapText="1"/>
    </xf>
    <xf numFmtId="0" fontId="101" fillId="27" borderId="35" xfId="0" applyFont="1" applyFill="1" applyBorder="1" applyAlignment="1">
      <alignment horizontal="center" vertical="center" wrapText="1"/>
    </xf>
    <xf numFmtId="0" fontId="101" fillId="27" borderId="30" xfId="0" applyFont="1" applyFill="1" applyBorder="1" applyAlignment="1">
      <alignment vertical="center" wrapText="1"/>
    </xf>
    <xf numFmtId="0" fontId="101" fillId="27" borderId="34" xfId="0" applyFont="1" applyFill="1" applyBorder="1" applyAlignment="1">
      <alignment horizontal="center" vertical="center" wrapText="1"/>
    </xf>
    <xf numFmtId="0" fontId="102" fillId="27" borderId="35" xfId="0" applyFont="1" applyFill="1" applyBorder="1" applyAlignment="1">
      <alignment horizontal="center" vertical="center" wrapText="1"/>
    </xf>
    <xf numFmtId="0" fontId="102" fillId="27" borderId="61" xfId="0" applyFont="1" applyFill="1" applyBorder="1" applyAlignment="1">
      <alignment horizontal="center" vertical="center" wrapText="1"/>
    </xf>
    <xf numFmtId="0" fontId="91" fillId="27" borderId="61" xfId="0" applyFont="1" applyFill="1" applyBorder="1" applyAlignment="1">
      <alignment vertical="center"/>
    </xf>
    <xf numFmtId="0" fontId="101" fillId="27" borderId="61" xfId="0" applyFont="1" applyFill="1" applyBorder="1" applyAlignment="1">
      <alignment horizontal="center" vertical="center" wrapText="1"/>
    </xf>
    <xf numFmtId="0" fontId="91" fillId="27" borderId="42" xfId="0" applyFont="1" applyFill="1" applyBorder="1" applyAlignment="1">
      <alignment horizontal="center" vertical="center"/>
    </xf>
    <xf numFmtId="0" fontId="102" fillId="27" borderId="30" xfId="0" applyFont="1" applyFill="1" applyBorder="1" applyAlignment="1">
      <alignment horizontal="center" vertical="center" shrinkToFit="1"/>
    </xf>
    <xf numFmtId="0" fontId="102" fillId="27" borderId="29" xfId="0" applyFont="1" applyFill="1" applyBorder="1" applyAlignment="1">
      <alignment horizontal="center" vertical="center" shrinkToFit="1"/>
    </xf>
    <xf numFmtId="0" fontId="102" fillId="27" borderId="53" xfId="0" applyFont="1" applyFill="1" applyBorder="1" applyAlignment="1">
      <alignment horizontal="center" vertical="center" shrinkToFit="1"/>
    </xf>
    <xf numFmtId="0" fontId="120" fillId="0" borderId="0" xfId="397" applyFont="1" applyFill="1" applyBorder="1" applyAlignment="1"/>
    <xf numFmtId="0" fontId="86" fillId="27" borderId="0" xfId="397" applyFont="1" applyFill="1" applyBorder="1" applyAlignment="1">
      <alignment horizontal="centerContinuous" vertical="center"/>
    </xf>
    <xf numFmtId="0" fontId="86" fillId="27" borderId="22" xfId="397" applyFont="1" applyFill="1" applyBorder="1" applyAlignment="1">
      <alignment horizontal="centerContinuous" vertical="center"/>
    </xf>
    <xf numFmtId="0" fontId="86" fillId="27" borderId="26" xfId="397" applyFont="1" applyFill="1" applyBorder="1" applyAlignment="1">
      <alignment horizontal="centerContinuous" vertical="center"/>
    </xf>
    <xf numFmtId="0" fontId="86" fillId="27" borderId="20" xfId="397" applyFont="1" applyFill="1" applyBorder="1" applyAlignment="1">
      <alignment horizontal="centerContinuous" vertical="center"/>
    </xf>
    <xf numFmtId="0" fontId="86" fillId="27" borderId="26" xfId="397" applyFont="1" applyFill="1" applyBorder="1" applyAlignment="1">
      <alignment horizontal="centerContinuous" vertical="center" shrinkToFit="1"/>
    </xf>
    <xf numFmtId="0" fontId="86" fillId="27" borderId="20" xfId="397" applyFont="1" applyFill="1" applyBorder="1" applyAlignment="1">
      <alignment horizontal="centerContinuous" vertical="center" shrinkToFit="1"/>
    </xf>
    <xf numFmtId="0" fontId="91" fillId="27" borderId="0" xfId="397" applyFont="1" applyFill="1" applyBorder="1" applyAlignment="1">
      <alignment horizontal="centerContinuous" vertical="center"/>
    </xf>
    <xf numFmtId="0" fontId="91" fillId="27" borderId="22" xfId="397" applyFont="1" applyFill="1" applyBorder="1" applyAlignment="1">
      <alignment horizontal="centerContinuous" vertical="center"/>
    </xf>
    <xf numFmtId="0" fontId="91" fillId="27" borderId="0" xfId="397" applyFont="1" applyFill="1" applyBorder="1" applyAlignment="1">
      <alignment horizontal="centerContinuous" vertical="center" shrinkToFit="1"/>
    </xf>
    <xf numFmtId="0" fontId="91" fillId="27" borderId="22" xfId="397" applyFont="1" applyFill="1" applyBorder="1" applyAlignment="1">
      <alignment horizontal="centerContinuous" vertical="center" shrinkToFit="1"/>
    </xf>
    <xf numFmtId="0" fontId="91" fillId="27" borderId="24" xfId="397" applyFont="1" applyFill="1" applyBorder="1" applyAlignment="1">
      <alignment horizontal="centerContinuous" vertical="center"/>
    </xf>
    <xf numFmtId="0" fontId="91" fillId="27" borderId="18" xfId="397" applyFont="1" applyFill="1" applyBorder="1" applyAlignment="1">
      <alignment horizontal="centerContinuous" vertical="center"/>
    </xf>
    <xf numFmtId="0" fontId="91" fillId="27" borderId="24" xfId="397" applyFont="1" applyFill="1" applyBorder="1" applyAlignment="1">
      <alignment horizontal="centerContinuous" vertical="center" shrinkToFit="1"/>
    </xf>
    <xf numFmtId="0" fontId="91" fillId="27" borderId="18" xfId="397" applyFont="1" applyFill="1" applyBorder="1" applyAlignment="1">
      <alignment horizontal="centerContinuous" vertical="center" shrinkToFit="1"/>
    </xf>
    <xf numFmtId="0" fontId="91" fillId="27" borderId="23" xfId="397" applyFont="1" applyFill="1" applyBorder="1" applyAlignment="1">
      <alignment horizontal="centerContinuous" vertical="center" shrinkToFit="1"/>
    </xf>
    <xf numFmtId="0" fontId="86" fillId="27" borderId="20" xfId="397" applyFont="1" applyFill="1" applyBorder="1" applyAlignment="1">
      <alignment horizontal="center" vertical="center"/>
    </xf>
    <xf numFmtId="0" fontId="86" fillId="27" borderId="26" xfId="397" applyFont="1" applyFill="1" applyBorder="1" applyAlignment="1">
      <alignment horizontal="center" vertical="center"/>
    </xf>
    <xf numFmtId="0" fontId="91" fillId="27" borderId="18" xfId="397" applyFont="1" applyFill="1" applyBorder="1" applyAlignment="1">
      <alignment horizontal="center" vertical="center"/>
    </xf>
    <xf numFmtId="0" fontId="91" fillId="27" borderId="24" xfId="397" applyFont="1" applyFill="1" applyBorder="1" applyAlignment="1">
      <alignment horizontal="center" vertical="center"/>
    </xf>
    <xf numFmtId="0" fontId="91" fillId="27" borderId="0" xfId="397" applyFont="1" applyFill="1" applyAlignment="1">
      <alignment horizontal="center"/>
    </xf>
    <xf numFmtId="0" fontId="91" fillId="27" borderId="22" xfId="397" applyFont="1" applyFill="1" applyBorder="1" applyAlignment="1">
      <alignment horizontal="center" vertical="center"/>
    </xf>
    <xf numFmtId="0" fontId="91" fillId="27" borderId="0" xfId="397" applyFont="1" applyFill="1" applyBorder="1" applyAlignment="1">
      <alignment horizontal="center" vertical="center"/>
    </xf>
    <xf numFmtId="0" fontId="91" fillId="27" borderId="21" xfId="397" applyFont="1" applyFill="1" applyBorder="1" applyAlignment="1">
      <alignment horizontal="center"/>
    </xf>
    <xf numFmtId="0" fontId="91" fillId="27" borderId="22" xfId="397" applyFont="1" applyFill="1" applyBorder="1" applyAlignment="1">
      <alignment horizontal="center"/>
    </xf>
    <xf numFmtId="0" fontId="91" fillId="27" borderId="0" xfId="397" applyFont="1" applyFill="1" applyBorder="1" applyAlignment="1">
      <alignment horizontal="center"/>
    </xf>
    <xf numFmtId="0" fontId="91" fillId="27" borderId="21" xfId="397" applyFont="1" applyFill="1" applyBorder="1" applyAlignment="1">
      <alignment horizontal="center" vertical="center"/>
    </xf>
    <xf numFmtId="0" fontId="86" fillId="27" borderId="25" xfId="397" applyFont="1" applyFill="1" applyBorder="1" applyAlignment="1">
      <alignment horizontal="center" vertical="center"/>
    </xf>
    <xf numFmtId="0" fontId="86" fillId="27" borderId="19" xfId="397" applyFont="1" applyFill="1" applyBorder="1" applyAlignment="1">
      <alignment horizontal="center" vertical="center"/>
    </xf>
    <xf numFmtId="0" fontId="91" fillId="27" borderId="23" xfId="397" applyFont="1" applyFill="1" applyBorder="1" applyAlignment="1">
      <alignment horizontal="center" vertical="center"/>
    </xf>
    <xf numFmtId="0" fontId="91" fillId="27" borderId="17" xfId="397" applyFont="1" applyFill="1" applyBorder="1" applyAlignment="1">
      <alignment horizontal="center" vertical="center"/>
    </xf>
    <xf numFmtId="0" fontId="102" fillId="28" borderId="37" xfId="0" applyFont="1" applyFill="1" applyBorder="1" applyAlignment="1">
      <alignment horizontal="center" vertical="center"/>
    </xf>
    <xf numFmtId="0" fontId="102" fillId="28" borderId="48" xfId="0" applyFont="1" applyFill="1" applyBorder="1" applyAlignment="1">
      <alignment horizontal="center" vertical="center"/>
    </xf>
    <xf numFmtId="0" fontId="102" fillId="28" borderId="22" xfId="0" applyFont="1" applyFill="1" applyBorder="1" applyAlignment="1">
      <alignment horizontal="center" vertical="center"/>
    </xf>
    <xf numFmtId="198" fontId="102" fillId="28" borderId="22" xfId="0" applyNumberFormat="1" applyFont="1" applyFill="1" applyBorder="1" applyAlignment="1">
      <alignment horizontal="center" vertical="center"/>
    </xf>
    <xf numFmtId="0" fontId="102" fillId="28" borderId="22" xfId="0" applyFont="1" applyFill="1" applyBorder="1" applyAlignment="1">
      <alignment horizontal="centerContinuous" vertical="center"/>
    </xf>
    <xf numFmtId="0" fontId="102" fillId="28" borderId="24" xfId="0" applyFont="1" applyFill="1" applyBorder="1" applyAlignment="1">
      <alignment horizontal="centerContinuous" vertical="center"/>
    </xf>
    <xf numFmtId="0" fontId="102" fillId="28" borderId="21" xfId="0" applyFont="1" applyFill="1" applyBorder="1" applyAlignment="1">
      <alignment horizontal="center" vertical="center"/>
    </xf>
    <xf numFmtId="0" fontId="102" fillId="28" borderId="0" xfId="0" applyFont="1" applyFill="1" applyBorder="1" applyAlignment="1">
      <alignment horizontal="left" vertical="center"/>
    </xf>
    <xf numFmtId="0" fontId="102" fillId="28" borderId="4" xfId="0" applyFont="1" applyFill="1" applyBorder="1" applyAlignment="1">
      <alignment horizontal="center" vertical="center"/>
    </xf>
    <xf numFmtId="0" fontId="102" fillId="28" borderId="26" xfId="0" applyFont="1" applyFill="1" applyBorder="1" applyAlignment="1">
      <alignment horizontal="left" vertical="center"/>
    </xf>
    <xf numFmtId="0" fontId="102" fillId="28" borderId="27" xfId="0" applyFont="1" applyFill="1" applyBorder="1" applyAlignment="1">
      <alignment horizontal="center" vertical="center"/>
    </xf>
    <xf numFmtId="0" fontId="102" fillId="28" borderId="0" xfId="0" applyFont="1" applyFill="1" applyBorder="1" applyAlignment="1">
      <alignment horizontal="center" vertical="center"/>
    </xf>
    <xf numFmtId="0" fontId="102" fillId="28" borderId="22" xfId="0" applyFont="1" applyFill="1" applyBorder="1" applyAlignment="1">
      <alignment vertical="center"/>
    </xf>
    <xf numFmtId="0" fontId="102" fillId="28" borderId="16" xfId="0" applyFont="1" applyFill="1" applyBorder="1" applyAlignment="1">
      <alignment horizontal="center" vertical="center"/>
    </xf>
    <xf numFmtId="0" fontId="101" fillId="28" borderId="22" xfId="0" applyFont="1" applyFill="1" applyBorder="1" applyAlignment="1">
      <alignment vertical="center"/>
    </xf>
    <xf numFmtId="0" fontId="101" fillId="28" borderId="22" xfId="0" applyFont="1" applyFill="1" applyBorder="1" applyAlignment="1">
      <alignment horizontal="center" vertical="center"/>
    </xf>
    <xf numFmtId="0" fontId="101" fillId="28" borderId="16" xfId="0" applyFont="1" applyFill="1" applyBorder="1" applyAlignment="1">
      <alignment horizontal="center" vertical="center"/>
    </xf>
    <xf numFmtId="198" fontId="101" fillId="28" borderId="22" xfId="0" applyNumberFormat="1" applyFont="1" applyFill="1" applyBorder="1" applyAlignment="1">
      <alignment horizontal="center" vertical="center"/>
    </xf>
    <xf numFmtId="0" fontId="101" fillId="28" borderId="0" xfId="0" applyFont="1" applyFill="1" applyBorder="1" applyAlignment="1">
      <alignment horizontal="center" vertical="center"/>
    </xf>
    <xf numFmtId="0" fontId="101" fillId="28" borderId="21" xfId="0" applyFont="1" applyFill="1" applyBorder="1" applyAlignment="1">
      <alignment horizontal="center" vertical="center"/>
    </xf>
    <xf numFmtId="0" fontId="86" fillId="28" borderId="18" xfId="0" applyFont="1" applyFill="1" applyBorder="1" applyAlignment="1">
      <alignment horizontal="center" vertical="center"/>
    </xf>
    <xf numFmtId="0" fontId="101" fillId="28" borderId="18" xfId="0" applyFont="1" applyFill="1" applyBorder="1" applyAlignment="1">
      <alignment horizontal="center" vertical="center"/>
    </xf>
    <xf numFmtId="198" fontId="101" fillId="28" borderId="18" xfId="0" applyNumberFormat="1" applyFont="1" applyFill="1" applyBorder="1" applyAlignment="1">
      <alignment horizontal="center" vertical="center"/>
    </xf>
    <xf numFmtId="0" fontId="101" fillId="28" borderId="17" xfId="0" applyFont="1" applyFill="1" applyBorder="1" applyAlignment="1">
      <alignment horizontal="center" vertical="center"/>
    </xf>
    <xf numFmtId="0" fontId="101" fillId="28" borderId="24" xfId="0" applyFont="1" applyFill="1" applyBorder="1" applyAlignment="1">
      <alignment horizontal="center" vertical="center"/>
    </xf>
    <xf numFmtId="0" fontId="102" fillId="28" borderId="18" xfId="0" applyFont="1" applyFill="1" applyBorder="1" applyAlignment="1">
      <alignment horizontal="center" vertical="center"/>
    </xf>
    <xf numFmtId="0" fontId="101" fillId="28" borderId="17" xfId="0" applyFont="1" applyFill="1" applyBorder="1" applyAlignment="1">
      <alignment horizontal="center" vertical="center" shrinkToFit="1"/>
    </xf>
    <xf numFmtId="0" fontId="101" fillId="28" borderId="18" xfId="0" applyFont="1" applyFill="1" applyBorder="1" applyAlignment="1">
      <alignment horizontal="center" vertical="center" shrinkToFit="1"/>
    </xf>
    <xf numFmtId="0" fontId="101" fillId="28" borderId="23" xfId="0" applyFont="1" applyFill="1" applyBorder="1" applyAlignment="1">
      <alignment horizontal="center" vertical="center"/>
    </xf>
    <xf numFmtId="0" fontId="86" fillId="28" borderId="23" xfId="0" applyFont="1" applyFill="1" applyBorder="1" applyAlignment="1">
      <alignment horizontal="center" vertical="center"/>
    </xf>
    <xf numFmtId="0" fontId="102" fillId="28" borderId="20" xfId="0" applyFont="1" applyFill="1" applyBorder="1" applyAlignment="1">
      <alignment horizontal="centerContinuous" vertical="center"/>
    </xf>
    <xf numFmtId="0" fontId="102" fillId="28" borderId="25" xfId="0" applyFont="1" applyFill="1" applyBorder="1" applyAlignment="1">
      <alignment horizontal="centerContinuous" vertical="center"/>
    </xf>
    <xf numFmtId="0" fontId="102" fillId="28" borderId="21" xfId="0" applyFont="1" applyFill="1" applyBorder="1" applyAlignment="1">
      <alignment horizontal="centerContinuous" vertical="center"/>
    </xf>
    <xf numFmtId="0" fontId="102" fillId="28" borderId="0" xfId="0" applyFont="1" applyFill="1" applyBorder="1" applyAlignment="1">
      <alignment horizontal="centerContinuous" vertical="center"/>
    </xf>
    <xf numFmtId="0" fontId="101" fillId="28" borderId="21" xfId="0" applyFont="1" applyFill="1" applyBorder="1" applyAlignment="1">
      <alignment horizontal="centerContinuous" vertical="center"/>
    </xf>
    <xf numFmtId="0" fontId="101" fillId="28" borderId="22" xfId="0" applyFont="1" applyFill="1" applyBorder="1" applyAlignment="1">
      <alignment horizontal="centerContinuous" vertical="center"/>
    </xf>
    <xf numFmtId="0" fontId="101" fillId="28" borderId="16" xfId="0" applyFont="1" applyFill="1" applyBorder="1" applyAlignment="1">
      <alignment horizontal="centerContinuous" vertical="center"/>
    </xf>
    <xf numFmtId="0" fontId="102" fillId="28" borderId="18" xfId="0" applyFont="1" applyFill="1" applyBorder="1" applyAlignment="1">
      <alignment horizontal="centerContinuous" vertical="center"/>
    </xf>
    <xf numFmtId="0" fontId="101" fillId="28" borderId="23" xfId="0" applyFont="1" applyFill="1" applyBorder="1" applyAlignment="1">
      <alignment horizontal="centerContinuous" vertical="center"/>
    </xf>
    <xf numFmtId="0" fontId="101" fillId="28" borderId="18" xfId="0" applyFont="1" applyFill="1" applyBorder="1" applyAlignment="1">
      <alignment horizontal="centerContinuous" vertical="center"/>
    </xf>
    <xf numFmtId="0" fontId="102" fillId="28" borderId="16" xfId="0" applyFont="1" applyFill="1" applyBorder="1" applyAlignment="1">
      <alignment horizontal="center" vertical="center" shrinkToFit="1"/>
    </xf>
    <xf numFmtId="0" fontId="102" fillId="28" borderId="22" xfId="0" applyFont="1" applyFill="1" applyBorder="1" applyAlignment="1">
      <alignment horizontal="center" vertical="center" shrinkToFit="1"/>
    </xf>
    <xf numFmtId="0" fontId="102" fillId="28" borderId="0" xfId="0" applyFont="1" applyFill="1" applyBorder="1" applyAlignment="1">
      <alignment horizontal="center" vertical="center" shrinkToFit="1"/>
    </xf>
    <xf numFmtId="0" fontId="102" fillId="28" borderId="25" xfId="0" applyFont="1" applyFill="1" applyBorder="1" applyAlignment="1">
      <alignment horizontal="center" vertical="center" shrinkToFit="1"/>
    </xf>
    <xf numFmtId="0" fontId="102" fillId="28" borderId="19" xfId="0" applyFont="1" applyFill="1" applyBorder="1" applyAlignment="1">
      <alignment horizontal="center" vertical="center" shrinkToFit="1"/>
    </xf>
    <xf numFmtId="0" fontId="102" fillId="28" borderId="22" xfId="0" applyFont="1" applyFill="1" applyBorder="1" applyAlignment="1">
      <alignment horizontal="centerContinuous" vertical="center" shrinkToFit="1"/>
    </xf>
    <xf numFmtId="0" fontId="102" fillId="28" borderId="24" xfId="0" applyFont="1" applyFill="1" applyBorder="1" applyAlignment="1">
      <alignment horizontal="centerContinuous" vertical="center" shrinkToFit="1"/>
    </xf>
    <xf numFmtId="198" fontId="102" fillId="28" borderId="37" xfId="0" applyNumberFormat="1" applyFont="1" applyFill="1" applyBorder="1" applyAlignment="1">
      <alignment horizontal="center" vertical="center" shrinkToFit="1"/>
    </xf>
    <xf numFmtId="0" fontId="102" fillId="28" borderId="21" xfId="0" applyFont="1" applyFill="1" applyBorder="1" applyAlignment="1">
      <alignment horizontal="center" vertical="center" shrinkToFit="1"/>
    </xf>
    <xf numFmtId="0" fontId="102" fillId="28" borderId="0" xfId="0" applyFont="1" applyFill="1" applyBorder="1" applyAlignment="1">
      <alignment horizontal="centerContinuous" vertical="center" shrinkToFit="1"/>
    </xf>
    <xf numFmtId="0" fontId="102" fillId="28" borderId="26" xfId="0" applyFont="1" applyFill="1" applyBorder="1" applyAlignment="1">
      <alignment horizontal="centerContinuous" vertical="center" shrinkToFit="1"/>
    </xf>
    <xf numFmtId="0" fontId="102" fillId="28" borderId="20" xfId="0" applyFont="1" applyFill="1" applyBorder="1" applyAlignment="1">
      <alignment horizontal="center" vertical="center" shrinkToFit="1"/>
    </xf>
    <xf numFmtId="0" fontId="92" fillId="27" borderId="18" xfId="0" applyFont="1" applyFill="1" applyBorder="1" applyAlignment="1">
      <alignment horizontal="center" vertical="center" wrapText="1"/>
    </xf>
    <xf numFmtId="0" fontId="86" fillId="27" borderId="0" xfId="0" applyFont="1" applyFill="1" applyBorder="1" applyAlignment="1">
      <alignment vertical="center" wrapText="1"/>
    </xf>
    <xf numFmtId="0" fontId="86" fillId="27" borderId="19" xfId="0" applyNumberFormat="1" applyFont="1" applyFill="1" applyBorder="1" applyAlignment="1">
      <alignment horizontal="center" vertical="center" wrapText="1"/>
    </xf>
    <xf numFmtId="0" fontId="86" fillId="27" borderId="25" xfId="0" applyNumberFormat="1" applyFont="1" applyFill="1" applyBorder="1" applyAlignment="1">
      <alignment horizontal="center" vertical="center" wrapText="1"/>
    </xf>
    <xf numFmtId="0" fontId="91" fillId="27" borderId="17" xfId="0" applyFont="1" applyFill="1" applyBorder="1" applyAlignment="1">
      <alignment horizontal="center" vertical="center" wrapText="1"/>
    </xf>
    <xf numFmtId="0" fontId="91" fillId="27" borderId="17" xfId="0" applyNumberFormat="1" applyFont="1" applyFill="1" applyBorder="1" applyAlignment="1">
      <alignment horizontal="center" vertical="center" wrapText="1"/>
    </xf>
    <xf numFmtId="0" fontId="91" fillId="27" borderId="23" xfId="0" applyNumberFormat="1" applyFont="1" applyFill="1" applyBorder="1" applyAlignment="1">
      <alignment horizontal="center" vertical="center" wrapText="1"/>
    </xf>
    <xf numFmtId="0" fontId="102" fillId="27" borderId="39" xfId="0" applyFont="1" applyFill="1" applyBorder="1" applyAlignment="1">
      <alignment horizontal="left" vertical="center"/>
    </xf>
    <xf numFmtId="0" fontId="102" fillId="27" borderId="40" xfId="0" applyFont="1" applyFill="1" applyBorder="1" applyAlignment="1">
      <alignment horizontal="center" vertical="center" wrapText="1"/>
    </xf>
    <xf numFmtId="176" fontId="86" fillId="27" borderId="61" xfId="270" applyFont="1" applyFill="1" applyBorder="1" applyAlignment="1">
      <alignment vertical="center"/>
    </xf>
    <xf numFmtId="0" fontId="91" fillId="27" borderId="31" xfId="0" applyFont="1" applyFill="1" applyBorder="1" applyAlignment="1">
      <alignment horizontal="center" vertical="center" wrapText="1"/>
    </xf>
    <xf numFmtId="176" fontId="86" fillId="27" borderId="37" xfId="270" applyFont="1" applyFill="1" applyBorder="1" applyAlignment="1">
      <alignment horizontal="center" vertical="center"/>
    </xf>
    <xf numFmtId="177" fontId="86" fillId="27" borderId="48" xfId="0" applyNumberFormat="1" applyFont="1" applyFill="1" applyBorder="1" applyAlignment="1">
      <alignment horizontal="center" vertical="center" wrapText="1"/>
    </xf>
    <xf numFmtId="177" fontId="86" fillId="27" borderId="47" xfId="0" applyNumberFormat="1" applyFont="1" applyFill="1" applyBorder="1" applyAlignment="1">
      <alignment horizontal="center" vertical="center" wrapText="1"/>
    </xf>
    <xf numFmtId="176" fontId="86" fillId="27" borderId="22" xfId="270" applyFont="1" applyFill="1" applyBorder="1" applyAlignment="1">
      <alignment horizontal="center" vertical="center"/>
    </xf>
    <xf numFmtId="177" fontId="86" fillId="27" borderId="21" xfId="0" applyNumberFormat="1" applyFont="1" applyFill="1" applyBorder="1" applyAlignment="1">
      <alignment horizontal="center" vertical="center" wrapText="1"/>
    </xf>
    <xf numFmtId="177" fontId="86" fillId="27" borderId="16" xfId="0" applyNumberFormat="1" applyFont="1" applyFill="1" applyBorder="1" applyAlignment="1">
      <alignment horizontal="center" vertical="center" wrapText="1"/>
    </xf>
    <xf numFmtId="177" fontId="91" fillId="27" borderId="21" xfId="0" applyNumberFormat="1" applyFont="1" applyFill="1" applyBorder="1" applyAlignment="1">
      <alignment horizontal="center" vertical="center" wrapText="1"/>
    </xf>
    <xf numFmtId="177" fontId="91" fillId="27" borderId="16" xfId="0" applyNumberFormat="1" applyFont="1" applyFill="1" applyBorder="1" applyAlignment="1">
      <alignment horizontal="center" vertical="center" wrapText="1"/>
    </xf>
    <xf numFmtId="176" fontId="86" fillId="27" borderId="18" xfId="270" applyFont="1" applyFill="1" applyBorder="1" applyAlignment="1">
      <alignment horizontal="center" vertical="center"/>
    </xf>
    <xf numFmtId="177" fontId="91" fillId="27" borderId="23" xfId="0" applyNumberFormat="1" applyFont="1" applyFill="1" applyBorder="1" applyAlignment="1">
      <alignment horizontal="center" vertical="center" wrapText="1"/>
    </xf>
    <xf numFmtId="177" fontId="91" fillId="27" borderId="17" xfId="0" applyNumberFormat="1" applyFont="1" applyFill="1" applyBorder="1" applyAlignment="1">
      <alignment horizontal="center" vertical="center" wrapText="1"/>
    </xf>
    <xf numFmtId="0" fontId="118" fillId="0" borderId="0" xfId="0" applyFont="1" applyFill="1" applyBorder="1" applyAlignment="1">
      <alignment vertical="center"/>
    </xf>
    <xf numFmtId="0" fontId="118" fillId="0" borderId="0" xfId="310" applyNumberFormat="1" applyFont="1" applyFill="1" applyBorder="1" applyAlignment="1" applyProtection="1">
      <alignment vertical="center"/>
      <protection locked="0"/>
    </xf>
    <xf numFmtId="192" fontId="118" fillId="0" borderId="0" xfId="310" applyNumberFormat="1" applyFont="1" applyFill="1" applyBorder="1" applyAlignment="1" applyProtection="1">
      <alignment vertical="center"/>
      <protection locked="0"/>
    </xf>
    <xf numFmtId="0" fontId="118" fillId="0" borderId="0" xfId="0" applyFont="1" applyFill="1" applyBorder="1" applyAlignment="1">
      <alignment horizontal="right" vertical="center"/>
    </xf>
    <xf numFmtId="49" fontId="86" fillId="27" borderId="48" xfId="310" applyNumberFormat="1" applyFont="1" applyFill="1" applyBorder="1" applyAlignment="1" applyProtection="1">
      <alignment horizontal="center" vertical="center" shrinkToFit="1"/>
      <protection locked="0"/>
    </xf>
    <xf numFmtId="49" fontId="86" fillId="27" borderId="49" xfId="310" applyNumberFormat="1" applyFont="1" applyFill="1" applyBorder="1" applyAlignment="1" applyProtection="1">
      <alignment horizontal="center" vertical="center" shrinkToFit="1"/>
      <protection locked="0"/>
    </xf>
    <xf numFmtId="49" fontId="86" fillId="27" borderId="40" xfId="310" applyNumberFormat="1" applyFont="1" applyFill="1" applyBorder="1" applyAlignment="1" applyProtection="1">
      <alignment horizontal="center" vertical="center" shrinkToFit="1"/>
      <protection locked="0"/>
    </xf>
    <xf numFmtId="49" fontId="86" fillId="27" borderId="37" xfId="310" applyNumberFormat="1" applyFont="1" applyFill="1" applyBorder="1" applyAlignment="1" applyProtection="1">
      <alignment horizontal="center" vertical="center" shrinkToFit="1"/>
      <protection locked="0"/>
    </xf>
    <xf numFmtId="49" fontId="86" fillId="27" borderId="16" xfId="310" applyNumberFormat="1" applyFont="1" applyFill="1" applyBorder="1" applyAlignment="1" applyProtection="1">
      <alignment horizontal="center" vertical="center" shrinkToFit="1"/>
      <protection locked="0"/>
    </xf>
    <xf numFmtId="49" fontId="86" fillId="27" borderId="19" xfId="310" applyNumberFormat="1" applyFont="1" applyFill="1" applyBorder="1" applyAlignment="1" applyProtection="1">
      <alignment horizontal="center" vertical="center" shrinkToFit="1"/>
      <protection locked="0"/>
    </xf>
    <xf numFmtId="49" fontId="91" fillId="27" borderId="21" xfId="310" applyNumberFormat="1" applyFont="1" applyFill="1" applyBorder="1" applyAlignment="1" applyProtection="1">
      <alignment horizontal="center" vertical="center" shrinkToFit="1"/>
      <protection locked="0"/>
    </xf>
    <xf numFmtId="49" fontId="86" fillId="27" borderId="25" xfId="310" applyNumberFormat="1" applyFont="1" applyFill="1" applyBorder="1" applyAlignment="1" applyProtection="1">
      <alignment horizontal="center" vertical="center" shrinkToFit="1"/>
      <protection locked="0"/>
    </xf>
    <xf numFmtId="3" fontId="86" fillId="27" borderId="19" xfId="310" applyNumberFormat="1" applyFont="1" applyFill="1" applyBorder="1" applyAlignment="1" applyProtection="1">
      <alignment horizontal="center" vertical="center" shrinkToFit="1"/>
      <protection locked="0"/>
    </xf>
    <xf numFmtId="49" fontId="86" fillId="27" borderId="21" xfId="310" applyNumberFormat="1" applyFont="1" applyFill="1" applyBorder="1" applyAlignment="1" applyProtection="1">
      <alignment vertical="center" shrinkToFit="1"/>
      <protection locked="0"/>
    </xf>
    <xf numFmtId="49" fontId="86" fillId="27" borderId="21" xfId="310" applyNumberFormat="1" applyFont="1" applyFill="1" applyBorder="1" applyAlignment="1" applyProtection="1">
      <alignment horizontal="center" vertical="center" shrinkToFit="1"/>
      <protection locked="0"/>
    </xf>
    <xf numFmtId="49" fontId="91" fillId="27" borderId="17" xfId="310" applyNumberFormat="1" applyFont="1" applyFill="1" applyBorder="1" applyAlignment="1" applyProtection="1">
      <alignment horizontal="center" vertical="center" shrinkToFit="1"/>
      <protection locked="0"/>
    </xf>
    <xf numFmtId="49" fontId="91" fillId="27" borderId="23" xfId="310" applyNumberFormat="1" applyFont="1" applyFill="1" applyBorder="1" applyAlignment="1" applyProtection="1">
      <alignment horizontal="center" vertical="center" shrinkToFit="1"/>
      <protection locked="0"/>
    </xf>
    <xf numFmtId="176" fontId="86" fillId="0" borderId="25" xfId="310" applyNumberFormat="1" applyFont="1" applyFill="1" applyBorder="1" applyAlignment="1" applyProtection="1">
      <alignment horizontal="center" vertical="center" shrinkToFit="1"/>
      <protection locked="0"/>
    </xf>
    <xf numFmtId="176" fontId="86" fillId="0" borderId="26" xfId="310" applyNumberFormat="1" applyFont="1" applyFill="1" applyBorder="1" applyAlignment="1" applyProtection="1">
      <alignment horizontal="center" vertical="center" shrinkToFit="1"/>
      <protection locked="0"/>
    </xf>
    <xf numFmtId="202" fontId="86" fillId="0" borderId="26" xfId="310" applyNumberFormat="1" applyFont="1" applyFill="1" applyBorder="1" applyAlignment="1" applyProtection="1">
      <alignment horizontal="center" vertical="center" shrinkToFit="1"/>
      <protection locked="0"/>
    </xf>
    <xf numFmtId="176" fontId="86" fillId="0" borderId="21" xfId="310" applyNumberFormat="1" applyFont="1" applyFill="1" applyBorder="1" applyAlignment="1" applyProtection="1">
      <alignment horizontal="center" vertical="center" shrinkToFit="1"/>
      <protection locked="0"/>
    </xf>
    <xf numFmtId="176" fontId="86" fillId="0" borderId="0" xfId="310" applyNumberFormat="1" applyFont="1" applyFill="1" applyBorder="1" applyAlignment="1" applyProtection="1">
      <alignment horizontal="center" vertical="center" shrinkToFit="1"/>
      <protection locked="0"/>
    </xf>
    <xf numFmtId="202" fontId="86" fillId="0" borderId="0" xfId="310" applyNumberFormat="1" applyFont="1" applyFill="1" applyBorder="1" applyAlignment="1" applyProtection="1">
      <alignment horizontal="center" vertical="center" shrinkToFit="1"/>
      <protection locked="0"/>
    </xf>
    <xf numFmtId="176" fontId="87" fillId="0" borderId="44" xfId="310" applyNumberFormat="1" applyFont="1" applyFill="1" applyBorder="1" applyAlignment="1" applyProtection="1">
      <alignment horizontal="center" vertical="center" shrinkToFit="1"/>
      <protection locked="0"/>
    </xf>
    <xf numFmtId="176" fontId="87" fillId="0" borderId="67" xfId="310" applyNumberFormat="1" applyFont="1" applyFill="1" applyBorder="1" applyAlignment="1" applyProtection="1">
      <alignment horizontal="center" vertical="center" shrinkToFit="1"/>
      <protection locked="0"/>
    </xf>
    <xf numFmtId="202" fontId="87" fillId="0" borderId="67" xfId="310" applyNumberFormat="1" applyFont="1" applyFill="1" applyBorder="1" applyAlignment="1" applyProtection="1">
      <alignment horizontal="center" vertical="center" shrinkToFit="1"/>
      <protection locked="0"/>
    </xf>
    <xf numFmtId="49" fontId="86" fillId="27" borderId="22" xfId="310" applyNumberFormat="1" applyFont="1" applyFill="1" applyBorder="1" applyAlignment="1" applyProtection="1">
      <alignment vertical="center" shrinkToFit="1"/>
      <protection locked="0"/>
    </xf>
    <xf numFmtId="49" fontId="86" fillId="0" borderId="25" xfId="310" applyNumberFormat="1" applyFont="1" applyFill="1" applyBorder="1" applyAlignment="1" applyProtection="1">
      <alignment horizontal="center" vertical="center" shrinkToFit="1"/>
      <protection locked="0"/>
    </xf>
    <xf numFmtId="176" fontId="86" fillId="0" borderId="26" xfId="310" applyNumberFormat="1" applyFont="1" applyFill="1" applyBorder="1" applyAlignment="1" applyProtection="1">
      <alignment horizontal="center" vertical="center" shrinkToFit="1"/>
    </xf>
    <xf numFmtId="49" fontId="86" fillId="0" borderId="21" xfId="310" applyNumberFormat="1" applyFont="1" applyFill="1" applyBorder="1" applyAlignment="1" applyProtection="1">
      <alignment horizontal="center" vertical="center" shrinkToFit="1"/>
      <protection locked="0"/>
    </xf>
    <xf numFmtId="176" fontId="86" fillId="0" borderId="0" xfId="310" applyNumberFormat="1" applyFont="1" applyFill="1" applyBorder="1" applyAlignment="1" applyProtection="1">
      <alignment horizontal="center" vertical="center" shrinkToFit="1"/>
    </xf>
    <xf numFmtId="193" fontId="86" fillId="0" borderId="44" xfId="310" applyNumberFormat="1" applyFont="1" applyFill="1" applyBorder="1" applyAlignment="1" applyProtection="1">
      <alignment vertical="center" shrinkToFit="1"/>
      <protection locked="0"/>
    </xf>
    <xf numFmtId="176" fontId="87" fillId="0" borderId="67" xfId="310" applyNumberFormat="1" applyFont="1" applyFill="1" applyBorder="1" applyAlignment="1" applyProtection="1">
      <alignment horizontal="center" vertical="center" shrinkToFit="1"/>
    </xf>
    <xf numFmtId="176" fontId="118" fillId="27" borderId="22" xfId="270" applyFont="1" applyFill="1" applyBorder="1" applyAlignment="1">
      <alignment horizontal="center" vertical="center" wrapText="1"/>
    </xf>
    <xf numFmtId="0" fontId="102" fillId="27" borderId="69" xfId="0" applyFont="1" applyFill="1" applyBorder="1" applyAlignment="1">
      <alignment horizontal="center" vertical="center" wrapText="1"/>
    </xf>
    <xf numFmtId="0" fontId="102" fillId="27" borderId="70" xfId="0" applyFont="1" applyFill="1" applyBorder="1" applyAlignment="1">
      <alignment horizontal="center" vertical="center" wrapText="1"/>
    </xf>
    <xf numFmtId="176" fontId="86" fillId="27" borderId="18" xfId="270" applyFont="1" applyFill="1" applyBorder="1" applyAlignment="1">
      <alignment horizontal="center" vertical="center" wrapText="1"/>
    </xf>
    <xf numFmtId="176" fontId="86" fillId="0" borderId="0" xfId="0" applyNumberFormat="1" applyFont="1" applyFill="1" applyBorder="1" applyAlignment="1">
      <alignment vertical="center" shrinkToFit="1"/>
    </xf>
    <xf numFmtId="176" fontId="87" fillId="0" borderId="64" xfId="0" applyNumberFormat="1" applyFont="1" applyFill="1" applyBorder="1" applyAlignment="1">
      <alignment vertical="center" shrinkToFit="1"/>
    </xf>
    <xf numFmtId="0" fontId="90" fillId="28" borderId="37" xfId="0" applyFont="1" applyFill="1" applyBorder="1" applyAlignment="1">
      <alignment horizontal="center" vertical="center"/>
    </xf>
    <xf numFmtId="0" fontId="90" fillId="28" borderId="48" xfId="0" applyFont="1" applyFill="1" applyBorder="1" applyAlignment="1">
      <alignment horizontal="centerContinuous" vertical="center"/>
    </xf>
    <xf numFmtId="0" fontId="90" fillId="28" borderId="37" xfId="0" applyFont="1" applyFill="1" applyBorder="1" applyAlignment="1">
      <alignment horizontal="centerContinuous" vertical="center"/>
    </xf>
    <xf numFmtId="0" fontId="90" fillId="28" borderId="40" xfId="0" applyFont="1" applyFill="1" applyBorder="1" applyAlignment="1">
      <alignment horizontal="centerContinuous" vertical="center"/>
    </xf>
    <xf numFmtId="0" fontId="92" fillId="28" borderId="22" xfId="0" applyFont="1" applyFill="1" applyBorder="1" applyAlignment="1">
      <alignment horizontal="center" vertical="center"/>
    </xf>
    <xf numFmtId="0" fontId="90" fillId="28" borderId="22" xfId="0" applyFont="1" applyFill="1" applyBorder="1" applyAlignment="1">
      <alignment horizontal="center" vertical="center"/>
    </xf>
    <xf numFmtId="0" fontId="90" fillId="28" borderId="0" xfId="0" applyFont="1" applyFill="1" applyBorder="1" applyAlignment="1">
      <alignment horizontal="center" vertical="center"/>
    </xf>
    <xf numFmtId="0" fontId="91" fillId="28" borderId="18" xfId="0" applyFont="1" applyFill="1" applyBorder="1" applyAlignment="1">
      <alignment horizontal="center" vertical="center"/>
    </xf>
    <xf numFmtId="202" fontId="91" fillId="28" borderId="18" xfId="396" applyNumberFormat="1" applyFont="1" applyFill="1" applyBorder="1" applyAlignment="1">
      <alignment horizontal="center" vertical="center"/>
    </xf>
    <xf numFmtId="202" fontId="91" fillId="28" borderId="24" xfId="396" applyNumberFormat="1" applyFont="1" applyFill="1" applyBorder="1" applyAlignment="1">
      <alignment horizontal="center" vertical="center"/>
    </xf>
    <xf numFmtId="0" fontId="90" fillId="28" borderId="19" xfId="0" applyFont="1" applyFill="1" applyBorder="1" applyAlignment="1">
      <alignment horizontal="centerContinuous" vertical="center"/>
    </xf>
    <xf numFmtId="0" fontId="90" fillId="28" borderId="25" xfId="0" applyFont="1" applyFill="1" applyBorder="1" applyAlignment="1">
      <alignment horizontal="centerContinuous" vertical="center"/>
    </xf>
    <xf numFmtId="202" fontId="91" fillId="28" borderId="17" xfId="396" applyNumberFormat="1" applyFont="1" applyFill="1" applyBorder="1" applyAlignment="1">
      <alignment horizontal="centerContinuous" vertical="center"/>
    </xf>
    <xf numFmtId="202" fontId="91" fillId="28" borderId="23" xfId="396" applyNumberFormat="1" applyFont="1" applyFill="1" applyBorder="1" applyAlignment="1">
      <alignment horizontal="centerContinuous" vertical="center"/>
    </xf>
    <xf numFmtId="176" fontId="86" fillId="27" borderId="40" xfId="270" applyFont="1" applyFill="1" applyBorder="1" applyAlignment="1">
      <alignment horizontal="center" vertical="center" wrapText="1"/>
    </xf>
    <xf numFmtId="176" fontId="86" fillId="27" borderId="24" xfId="270" applyFont="1" applyFill="1" applyBorder="1" applyAlignment="1">
      <alignment horizontal="center" vertical="center" wrapText="1"/>
    </xf>
    <xf numFmtId="176" fontId="86" fillId="27" borderId="0" xfId="270" applyFont="1" applyFill="1" applyBorder="1" applyAlignment="1">
      <alignment horizontal="center" vertical="center" wrapText="1"/>
    </xf>
    <xf numFmtId="0" fontId="86" fillId="27" borderId="30" xfId="0" applyFont="1" applyFill="1" applyBorder="1" applyAlignment="1">
      <alignment vertical="center" wrapText="1"/>
    </xf>
    <xf numFmtId="0" fontId="86" fillId="27" borderId="16" xfId="0" applyFont="1" applyFill="1" applyBorder="1">
      <alignment vertical="center"/>
    </xf>
    <xf numFmtId="0" fontId="102" fillId="27" borderId="38" xfId="0" applyFont="1" applyFill="1" applyBorder="1" applyAlignment="1">
      <alignment horizontal="center" vertical="center" shrinkToFit="1"/>
    </xf>
    <xf numFmtId="0" fontId="102" fillId="27" borderId="33" xfId="0" applyFont="1" applyFill="1" applyBorder="1" applyAlignment="1">
      <alignment horizontal="center" vertical="center" shrinkToFit="1"/>
    </xf>
    <xf numFmtId="0" fontId="102" fillId="27" borderId="39" xfId="0" applyFont="1" applyFill="1" applyBorder="1" applyAlignment="1">
      <alignment horizontal="center" vertical="center" shrinkToFit="1"/>
    </xf>
    <xf numFmtId="0" fontId="113" fillId="27" borderId="38" xfId="0" applyFont="1" applyFill="1" applyBorder="1" applyAlignment="1">
      <alignment horizontal="center" vertical="center" shrinkToFit="1"/>
    </xf>
    <xf numFmtId="0" fontId="1" fillId="27" borderId="21" xfId="0" applyFont="1" applyFill="1" applyBorder="1" applyAlignment="1">
      <alignment horizontal="center" vertical="center"/>
    </xf>
    <xf numFmtId="0" fontId="86" fillId="27" borderId="18" xfId="0" applyFont="1" applyFill="1" applyBorder="1" applyAlignment="1">
      <alignment horizontal="center" vertical="center" wrapText="1"/>
    </xf>
    <xf numFmtId="176" fontId="86" fillId="0" borderId="26" xfId="0" applyNumberFormat="1" applyFont="1" applyFill="1" applyBorder="1" applyAlignment="1">
      <alignment horizontal="center" vertical="center" shrinkToFit="1"/>
    </xf>
    <xf numFmtId="176" fontId="86" fillId="0" borderId="0" xfId="0" applyNumberFormat="1" applyFont="1" applyFill="1" applyBorder="1" applyAlignment="1">
      <alignment horizontal="center" vertical="center" shrinkToFit="1"/>
    </xf>
    <xf numFmtId="176" fontId="87" fillId="0" borderId="64" xfId="0" applyNumberFormat="1" applyFont="1" applyFill="1" applyBorder="1" applyAlignment="1">
      <alignment horizontal="center" vertical="center" shrinkToFit="1"/>
    </xf>
    <xf numFmtId="0" fontId="102" fillId="27" borderId="48" xfId="0" applyFont="1" applyFill="1" applyBorder="1" applyAlignment="1">
      <alignment horizontal="center" vertical="center" wrapText="1"/>
    </xf>
    <xf numFmtId="0" fontId="86" fillId="27" borderId="48" xfId="0" applyFont="1" applyFill="1" applyBorder="1" applyAlignment="1">
      <alignment horizontal="center" vertical="center" wrapText="1"/>
    </xf>
    <xf numFmtId="0" fontId="101" fillId="27" borderId="0" xfId="0" applyFont="1" applyFill="1" applyBorder="1" applyAlignment="1">
      <alignment horizontal="center" vertical="center" wrapText="1"/>
    </xf>
    <xf numFmtId="176" fontId="86" fillId="29" borderId="26" xfId="0" applyNumberFormat="1" applyFont="1" applyFill="1" applyBorder="1" applyAlignment="1">
      <alignment horizontal="right" vertical="center" wrapText="1"/>
    </xf>
    <xf numFmtId="176" fontId="86" fillId="29" borderId="0" xfId="0" applyNumberFormat="1" applyFont="1" applyFill="1" applyAlignment="1">
      <alignment horizontal="right" vertical="center" wrapText="1"/>
    </xf>
    <xf numFmtId="176" fontId="86" fillId="29" borderId="25" xfId="0" applyNumberFormat="1" applyFont="1" applyFill="1" applyBorder="1" applyAlignment="1">
      <alignment horizontal="right" vertical="center" wrapText="1"/>
    </xf>
    <xf numFmtId="176" fontId="86" fillId="29" borderId="21" xfId="0" applyNumberFormat="1" applyFont="1" applyFill="1" applyBorder="1" applyAlignment="1">
      <alignment horizontal="right" vertical="center" wrapText="1"/>
    </xf>
    <xf numFmtId="176" fontId="86" fillId="29" borderId="0" xfId="395" applyNumberFormat="1" applyFont="1" applyFill="1" applyBorder="1" applyAlignment="1" applyProtection="1">
      <alignment vertical="center"/>
    </xf>
    <xf numFmtId="176" fontId="87" fillId="29" borderId="0" xfId="395" applyNumberFormat="1" applyFont="1" applyFill="1" applyBorder="1" applyAlignment="1" applyProtection="1">
      <alignment vertical="center"/>
    </xf>
    <xf numFmtId="176" fontId="86" fillId="29" borderId="0" xfId="395" applyNumberFormat="1" applyFont="1" applyFill="1" applyBorder="1" applyAlignment="1" applyProtection="1">
      <alignment vertical="center"/>
      <protection locked="0"/>
    </xf>
    <xf numFmtId="176" fontId="86" fillId="29" borderId="64" xfId="395" applyNumberFormat="1" applyFont="1" applyFill="1" applyBorder="1" applyAlignment="1" applyProtection="1">
      <alignment vertical="center"/>
    </xf>
    <xf numFmtId="176" fontId="86" fillId="29" borderId="64" xfId="395" applyNumberFormat="1" applyFont="1" applyFill="1" applyBorder="1" applyAlignment="1" applyProtection="1">
      <alignment vertical="center"/>
      <protection locked="0"/>
    </xf>
    <xf numFmtId="176" fontId="86" fillId="29" borderId="0" xfId="0" applyNumberFormat="1" applyFont="1" applyFill="1">
      <alignment vertical="center"/>
    </xf>
    <xf numFmtId="201" fontId="86" fillId="29" borderId="26" xfId="0" applyNumberFormat="1" applyFont="1" applyFill="1" applyBorder="1">
      <alignment vertical="center"/>
    </xf>
    <xf numFmtId="201" fontId="86" fillId="29" borderId="0" xfId="0" applyNumberFormat="1" applyFont="1" applyFill="1">
      <alignment vertical="center"/>
    </xf>
    <xf numFmtId="201" fontId="87" fillId="29" borderId="64" xfId="0" applyNumberFormat="1" applyFont="1" applyFill="1" applyBorder="1">
      <alignment vertical="center"/>
    </xf>
    <xf numFmtId="41" fontId="102" fillId="29" borderId="26" xfId="396" applyNumberFormat="1" applyFont="1" applyFill="1" applyBorder="1" applyAlignment="1" applyProtection="1">
      <alignment horizontal="center" vertical="center"/>
    </xf>
    <xf numFmtId="41" fontId="102" fillId="29" borderId="0" xfId="396" applyNumberFormat="1" applyFont="1" applyFill="1" applyBorder="1" applyAlignment="1" applyProtection="1">
      <alignment horizontal="center" vertical="center"/>
    </xf>
    <xf numFmtId="41" fontId="102" fillId="29" borderId="64" xfId="396" applyNumberFormat="1" applyFont="1" applyFill="1" applyBorder="1" applyAlignment="1" applyProtection="1">
      <alignment horizontal="center" vertical="center"/>
    </xf>
    <xf numFmtId="0" fontId="102" fillId="29" borderId="22" xfId="0" applyFont="1" applyFill="1" applyBorder="1" applyAlignment="1">
      <alignment horizontal="center" vertical="center" wrapText="1"/>
    </xf>
    <xf numFmtId="205" fontId="102" fillId="29" borderId="0" xfId="0" applyNumberFormat="1" applyFont="1" applyFill="1" applyAlignment="1">
      <alignment vertical="center" wrapText="1"/>
    </xf>
    <xf numFmtId="205" fontId="103" fillId="29" borderId="64" xfId="0" applyNumberFormat="1" applyFont="1" applyFill="1" applyBorder="1" applyAlignment="1">
      <alignment vertical="center" wrapText="1"/>
    </xf>
    <xf numFmtId="0" fontId="102" fillId="27" borderId="37" xfId="0" applyFont="1" applyFill="1" applyBorder="1" applyAlignment="1">
      <alignment horizontal="center" vertical="center" wrapText="1"/>
    </xf>
    <xf numFmtId="0" fontId="102" fillId="27" borderId="22" xfId="0" applyFont="1" applyFill="1" applyBorder="1" applyAlignment="1">
      <alignment vertical="center" wrapText="1"/>
    </xf>
    <xf numFmtId="0" fontId="102" fillId="27" borderId="21" xfId="0" applyFont="1" applyFill="1" applyBorder="1" applyAlignment="1">
      <alignment vertical="center" wrapText="1"/>
    </xf>
    <xf numFmtId="0" fontId="102" fillId="27" borderId="0" xfId="0" applyFont="1" applyFill="1" applyAlignment="1">
      <alignment vertical="center" wrapText="1"/>
    </xf>
    <xf numFmtId="0" fontId="101" fillId="27" borderId="21" xfId="0" applyFont="1" applyFill="1" applyBorder="1" applyAlignment="1">
      <alignment vertical="center" wrapText="1"/>
    </xf>
    <xf numFmtId="0" fontId="101" fillId="27" borderId="0" xfId="0" applyFont="1" applyFill="1" applyAlignment="1">
      <alignment vertical="center" wrapText="1"/>
    </xf>
    <xf numFmtId="0" fontId="101" fillId="27" borderId="22" xfId="0" applyFont="1" applyFill="1" applyBorder="1" applyAlignment="1">
      <alignment vertical="center" wrapText="1"/>
    </xf>
    <xf numFmtId="0" fontId="101" fillId="27" borderId="21" xfId="0" applyFont="1" applyFill="1" applyBorder="1" applyAlignment="1">
      <alignment horizontal="center" vertical="center" wrapText="1"/>
    </xf>
    <xf numFmtId="0" fontId="101" fillId="27" borderId="0" xfId="0" applyFont="1" applyFill="1" applyAlignment="1">
      <alignment horizontal="center" vertical="center" wrapText="1"/>
    </xf>
    <xf numFmtId="0" fontId="101" fillId="27" borderId="22" xfId="0" applyFont="1" applyFill="1" applyBorder="1" applyAlignment="1">
      <alignment horizontal="center" vertical="center" wrapText="1"/>
    </xf>
    <xf numFmtId="0" fontId="102" fillId="27" borderId="21" xfId="0" applyFont="1" applyFill="1" applyBorder="1" applyAlignment="1">
      <alignment horizontal="center" vertical="center" wrapText="1"/>
    </xf>
    <xf numFmtId="0" fontId="102" fillId="27" borderId="0" xfId="0" applyFont="1" applyFill="1" applyAlignment="1">
      <alignment horizontal="center" vertical="center" wrapText="1"/>
    </xf>
    <xf numFmtId="0" fontId="102" fillId="27" borderId="22" xfId="0" applyFont="1" applyFill="1" applyBorder="1" applyAlignment="1">
      <alignment horizontal="center" vertical="center" wrapText="1"/>
    </xf>
    <xf numFmtId="0" fontId="102" fillId="27" borderId="18" xfId="0" applyFont="1" applyFill="1" applyBorder="1" applyAlignment="1">
      <alignment horizontal="center" vertical="center" wrapText="1"/>
    </xf>
    <xf numFmtId="0" fontId="102" fillId="27" borderId="17" xfId="0" applyFont="1" applyFill="1" applyBorder="1" applyAlignment="1">
      <alignment horizontal="center" vertical="center" wrapText="1"/>
    </xf>
    <xf numFmtId="0" fontId="102" fillId="27" borderId="23" xfId="0" applyFont="1" applyFill="1" applyBorder="1" applyAlignment="1">
      <alignment horizontal="center" vertical="center" wrapText="1"/>
    </xf>
    <xf numFmtId="0" fontId="91" fillId="27" borderId="0" xfId="0" applyFont="1" applyFill="1" applyAlignment="1">
      <alignment horizontal="center" vertical="center"/>
    </xf>
    <xf numFmtId="0" fontId="86" fillId="27" borderId="21" xfId="0" applyFont="1" applyFill="1" applyBorder="1" applyAlignment="1">
      <alignment horizontal="center" vertical="center"/>
    </xf>
    <xf numFmtId="0" fontId="102" fillId="27" borderId="8" xfId="0" applyFont="1" applyFill="1" applyBorder="1" applyAlignment="1">
      <alignment horizontal="center" vertical="center" wrapText="1"/>
    </xf>
    <xf numFmtId="0" fontId="102" fillId="27" borderId="28" xfId="0" applyFont="1" applyFill="1" applyBorder="1" applyAlignment="1">
      <alignment horizontal="center" vertical="center" wrapText="1"/>
    </xf>
    <xf numFmtId="0" fontId="102" fillId="27" borderId="27" xfId="0" applyFont="1" applyFill="1" applyBorder="1" applyAlignment="1">
      <alignment horizontal="center" vertical="center" wrapText="1"/>
    </xf>
    <xf numFmtId="0" fontId="86" fillId="27" borderId="23" xfId="0" applyFont="1" applyFill="1" applyBorder="1" applyAlignment="1">
      <alignment horizontal="center" vertical="center"/>
    </xf>
    <xf numFmtId="176" fontId="121" fillId="27" borderId="40" xfId="270" applyFont="1" applyFill="1" applyBorder="1" applyAlignment="1">
      <alignment horizontal="center" vertical="center"/>
    </xf>
    <xf numFmtId="41" fontId="86" fillId="29" borderId="0" xfId="0" applyNumberFormat="1" applyFont="1" applyFill="1" applyAlignment="1">
      <alignment horizontal="right" vertical="center"/>
    </xf>
    <xf numFmtId="41" fontId="87" fillId="29" borderId="64" xfId="0" applyNumberFormat="1" applyFont="1" applyFill="1" applyBorder="1" applyAlignment="1">
      <alignment horizontal="right" vertical="center"/>
    </xf>
    <xf numFmtId="41" fontId="86" fillId="0" borderId="25" xfId="0" applyNumberFormat="1" applyFont="1" applyFill="1" applyBorder="1" applyAlignment="1">
      <alignment horizontal="center" vertical="center" shrinkToFit="1"/>
    </xf>
    <xf numFmtId="41" fontId="86" fillId="0" borderId="26" xfId="0" applyNumberFormat="1" applyFont="1" applyFill="1" applyBorder="1" applyAlignment="1">
      <alignment horizontal="center" vertical="center" shrinkToFit="1"/>
    </xf>
    <xf numFmtId="41" fontId="86" fillId="0" borderId="21" xfId="0" applyNumberFormat="1" applyFont="1" applyFill="1" applyBorder="1" applyAlignment="1">
      <alignment horizontal="center" vertical="center" shrinkToFit="1"/>
    </xf>
    <xf numFmtId="41" fontId="86" fillId="0" borderId="0" xfId="0" applyNumberFormat="1" applyFont="1" applyFill="1" applyBorder="1" applyAlignment="1">
      <alignment horizontal="center" vertical="center" shrinkToFit="1"/>
    </xf>
    <xf numFmtId="41" fontId="86" fillId="29" borderId="21" xfId="0" applyNumberFormat="1" applyFont="1" applyFill="1" applyBorder="1" applyAlignment="1">
      <alignment vertical="center" shrinkToFit="1"/>
    </xf>
    <xf numFmtId="41" fontId="86" fillId="29" borderId="0" xfId="0" applyNumberFormat="1" applyFont="1" applyFill="1" applyAlignment="1">
      <alignment vertical="center" shrinkToFit="1"/>
    </xf>
    <xf numFmtId="0" fontId="86" fillId="29" borderId="0" xfId="0" applyFont="1" applyFill="1" applyAlignment="1">
      <alignment vertical="center" shrinkToFit="1"/>
    </xf>
    <xf numFmtId="176" fontId="87" fillId="29" borderId="21" xfId="0" applyNumberFormat="1" applyFont="1" applyFill="1" applyBorder="1" applyAlignment="1">
      <alignment vertical="center" shrinkToFit="1"/>
    </xf>
    <xf numFmtId="176" fontId="87" fillId="29" borderId="0" xfId="0" applyNumberFormat="1" applyFont="1" applyFill="1" applyAlignment="1">
      <alignment vertical="center" shrinkToFit="1"/>
    </xf>
    <xf numFmtId="176" fontId="86" fillId="0" borderId="21" xfId="0" applyNumberFormat="1" applyFont="1" applyFill="1" applyBorder="1" applyAlignment="1">
      <alignment vertical="center" shrinkToFit="1"/>
    </xf>
    <xf numFmtId="176" fontId="86" fillId="0" borderId="44" xfId="0" applyNumberFormat="1" applyFont="1" applyFill="1" applyBorder="1" applyAlignment="1">
      <alignment vertical="center" shrinkToFit="1"/>
    </xf>
    <xf numFmtId="176" fontId="86" fillId="0" borderId="64" xfId="0" applyNumberFormat="1" applyFont="1" applyFill="1" applyBorder="1" applyAlignment="1">
      <alignment vertical="center" shrinkToFit="1"/>
    </xf>
    <xf numFmtId="0" fontId="92" fillId="27" borderId="23" xfId="0" applyFont="1" applyFill="1" applyBorder="1" applyAlignment="1">
      <alignment horizontal="center" vertical="center" wrapText="1"/>
    </xf>
    <xf numFmtId="0" fontId="92" fillId="27" borderId="19" xfId="0" applyFont="1" applyFill="1" applyBorder="1" applyAlignment="1">
      <alignment horizontal="center" vertical="center" shrinkToFit="1"/>
    </xf>
    <xf numFmtId="0" fontId="92" fillId="27" borderId="20" xfId="0" applyFont="1" applyFill="1" applyBorder="1" applyAlignment="1">
      <alignment horizontal="center" vertical="center" shrinkToFit="1"/>
    </xf>
    <xf numFmtId="0" fontId="92" fillId="27" borderId="25" xfId="0" applyFont="1" applyFill="1" applyBorder="1" applyAlignment="1">
      <alignment horizontal="center" vertical="center" shrinkToFit="1"/>
    </xf>
    <xf numFmtId="0" fontId="101" fillId="28" borderId="23" xfId="0" applyFont="1" applyFill="1" applyBorder="1" applyAlignment="1">
      <alignment horizontal="center" vertical="center" shrinkToFit="1"/>
    </xf>
    <xf numFmtId="178" fontId="102" fillId="29" borderId="0" xfId="0" applyNumberFormat="1" applyFont="1" applyFill="1" applyAlignment="1">
      <alignment horizontal="right" vertical="center" shrinkToFit="1"/>
    </xf>
    <xf numFmtId="178" fontId="103" fillId="29" borderId="64" xfId="0" applyNumberFormat="1" applyFont="1" applyFill="1" applyBorder="1" applyAlignment="1">
      <alignment horizontal="right" vertical="center" shrinkToFit="1"/>
    </xf>
    <xf numFmtId="0" fontId="102" fillId="29" borderId="20" xfId="0" applyFont="1" applyFill="1" applyBorder="1" applyAlignment="1">
      <alignment horizontal="center" vertical="center" wrapText="1"/>
    </xf>
    <xf numFmtId="204" fontId="124" fillId="29" borderId="26" xfId="454" applyNumberFormat="1" applyFont="1" applyFill="1" applyBorder="1" applyAlignment="1" applyProtection="1">
      <alignment vertical="center"/>
    </xf>
    <xf numFmtId="204" fontId="108" fillId="29" borderId="26" xfId="454" applyNumberFormat="1" applyFont="1" applyFill="1" applyBorder="1" applyAlignment="1" applyProtection="1">
      <alignment vertical="center"/>
    </xf>
    <xf numFmtId="194" fontId="108" fillId="29" borderId="26" xfId="454" applyNumberFormat="1" applyFont="1" applyFill="1" applyBorder="1" applyAlignment="1" applyProtection="1">
      <alignment vertical="center"/>
    </xf>
    <xf numFmtId="204" fontId="108" fillId="29" borderId="26" xfId="310" applyNumberFormat="1" applyFont="1" applyFill="1" applyBorder="1" applyAlignment="1" applyProtection="1">
      <alignment vertical="center"/>
      <protection locked="0"/>
    </xf>
    <xf numFmtId="194" fontId="108" fillId="29" borderId="26" xfId="310" applyNumberFormat="1" applyFont="1" applyFill="1" applyBorder="1" applyAlignment="1" applyProtection="1">
      <alignment vertical="center"/>
      <protection locked="0"/>
    </xf>
    <xf numFmtId="41" fontId="108" fillId="29" borderId="26" xfId="310" applyNumberFormat="1" applyFont="1" applyFill="1" applyBorder="1" applyAlignment="1" applyProtection="1">
      <alignment vertical="center"/>
      <protection locked="0"/>
    </xf>
    <xf numFmtId="41" fontId="102" fillId="29" borderId="26" xfId="0" applyNumberFormat="1" applyFont="1" applyFill="1" applyBorder="1" applyAlignment="1">
      <alignment vertical="center" wrapText="1"/>
    </xf>
    <xf numFmtId="0" fontId="102" fillId="29" borderId="26" xfId="0" applyFont="1" applyFill="1" applyBorder="1" applyAlignment="1">
      <alignment vertical="center" wrapText="1"/>
    </xf>
    <xf numFmtId="205" fontId="102" fillId="29" borderId="26" xfId="0" applyNumberFormat="1" applyFont="1" applyFill="1" applyBorder="1" applyAlignment="1">
      <alignment vertical="center" wrapText="1"/>
    </xf>
    <xf numFmtId="204" fontId="124" fillId="29" borderId="0" xfId="454" applyNumberFormat="1" applyFont="1" applyFill="1" applyBorder="1" applyAlignment="1" applyProtection="1">
      <alignment vertical="center"/>
    </xf>
    <xf numFmtId="204" fontId="108" fillId="29" borderId="0" xfId="454" applyNumberFormat="1" applyFont="1" applyFill="1" applyBorder="1" applyAlignment="1" applyProtection="1">
      <alignment vertical="center"/>
    </xf>
    <xf numFmtId="194" fontId="108" fillId="29" borderId="0" xfId="454" applyNumberFormat="1" applyFont="1" applyFill="1" applyBorder="1" applyAlignment="1" applyProtection="1">
      <alignment vertical="center"/>
    </xf>
    <xf numFmtId="204" fontId="108" fillId="29" borderId="0" xfId="310" applyNumberFormat="1" applyFont="1" applyFill="1" applyBorder="1" applyAlignment="1" applyProtection="1">
      <alignment vertical="center"/>
      <protection locked="0"/>
    </xf>
    <xf numFmtId="194" fontId="108" fillId="29" borderId="0" xfId="310" applyNumberFormat="1" applyFont="1" applyFill="1" applyBorder="1" applyAlignment="1" applyProtection="1">
      <alignment vertical="center"/>
      <protection locked="0"/>
    </xf>
    <xf numFmtId="41" fontId="108" fillId="29" borderId="0" xfId="310" applyNumberFormat="1" applyFont="1" applyFill="1" applyBorder="1" applyAlignment="1" applyProtection="1">
      <alignment vertical="center"/>
      <protection locked="0"/>
    </xf>
    <xf numFmtId="41" fontId="102" fillId="29" borderId="0" xfId="0" applyNumberFormat="1" applyFont="1" applyFill="1" applyBorder="1" applyAlignment="1">
      <alignment vertical="center" wrapText="1"/>
    </xf>
    <xf numFmtId="0" fontId="102" fillId="29" borderId="0" xfId="0" applyFont="1" applyFill="1" applyBorder="1" applyAlignment="1">
      <alignment vertical="center" wrapText="1"/>
    </xf>
    <xf numFmtId="205" fontId="102" fillId="29" borderId="0" xfId="0" applyNumberFormat="1" applyFont="1" applyFill="1" applyBorder="1" applyAlignment="1">
      <alignment vertical="center" wrapText="1"/>
    </xf>
    <xf numFmtId="0" fontId="103" fillId="29" borderId="71" xfId="0" applyFont="1" applyFill="1" applyBorder="1" applyAlignment="1">
      <alignment horizontal="center" vertical="center" wrapText="1"/>
    </xf>
    <xf numFmtId="204" fontId="124" fillId="29" borderId="44" xfId="454" applyNumberFormat="1" applyFont="1" applyFill="1" applyBorder="1" applyAlignment="1" applyProtection="1">
      <alignment vertical="center"/>
    </xf>
    <xf numFmtId="204" fontId="124" fillId="29" borderId="67" xfId="454" applyNumberFormat="1" applyFont="1" applyFill="1" applyBorder="1" applyAlignment="1" applyProtection="1">
      <alignment vertical="center"/>
    </xf>
    <xf numFmtId="194" fontId="124" fillId="29" borderId="67" xfId="454" applyNumberFormat="1" applyFont="1" applyFill="1" applyBorder="1" applyAlignment="1" applyProtection="1">
      <alignment vertical="center"/>
    </xf>
    <xf numFmtId="204" fontId="124" fillId="29" borderId="67" xfId="310" applyNumberFormat="1" applyFont="1" applyFill="1" applyBorder="1" applyAlignment="1" applyProtection="1">
      <alignment vertical="center"/>
      <protection locked="0"/>
    </xf>
    <xf numFmtId="43" fontId="103" fillId="29" borderId="67" xfId="0" applyNumberFormat="1" applyFont="1" applyFill="1" applyBorder="1" applyAlignment="1">
      <alignment vertical="center" wrapText="1"/>
    </xf>
    <xf numFmtId="194" fontId="124" fillId="29" borderId="67" xfId="310" applyNumberFormat="1" applyFont="1" applyFill="1" applyBorder="1" applyAlignment="1" applyProtection="1">
      <alignment vertical="center"/>
      <protection locked="0"/>
    </xf>
    <xf numFmtId="41" fontId="103" fillId="29" borderId="67" xfId="0" applyNumberFormat="1" applyFont="1" applyFill="1" applyBorder="1" applyAlignment="1">
      <alignment vertical="center" wrapText="1"/>
    </xf>
    <xf numFmtId="0" fontId="103" fillId="29" borderId="67" xfId="0" applyFont="1" applyFill="1" applyBorder="1" applyAlignment="1">
      <alignment vertical="center" wrapText="1"/>
    </xf>
    <xf numFmtId="205" fontId="103" fillId="29" borderId="67" xfId="0" applyNumberFormat="1" applyFont="1" applyFill="1" applyBorder="1" applyAlignment="1">
      <alignment vertical="center" wrapText="1"/>
    </xf>
    <xf numFmtId="41" fontId="102" fillId="29" borderId="25" xfId="0" applyNumberFormat="1" applyFont="1" applyFill="1" applyBorder="1" applyAlignment="1">
      <alignment vertical="center" wrapText="1"/>
    </xf>
    <xf numFmtId="41" fontId="102" fillId="29" borderId="21" xfId="0" applyNumberFormat="1" applyFont="1" applyFill="1" applyBorder="1" applyAlignment="1">
      <alignment vertical="center" wrapText="1"/>
    </xf>
    <xf numFmtId="0" fontId="103" fillId="29" borderId="44" xfId="0" applyFont="1" applyFill="1" applyBorder="1" applyAlignment="1">
      <alignment vertical="center" wrapText="1"/>
    </xf>
    <xf numFmtId="176" fontId="86" fillId="27" borderId="24" xfId="270" applyFont="1" applyFill="1" applyBorder="1" applyAlignment="1">
      <alignment horizontal="center" vertical="center"/>
    </xf>
    <xf numFmtId="0" fontId="102" fillId="29" borderId="25" xfId="0" applyFont="1" applyFill="1" applyBorder="1" applyAlignment="1">
      <alignment horizontal="center" vertical="center" wrapText="1"/>
    </xf>
    <xf numFmtId="0" fontId="102" fillId="29" borderId="21" xfId="0" applyFont="1" applyFill="1" applyBorder="1" applyAlignment="1">
      <alignment horizontal="center" vertical="center" wrapText="1"/>
    </xf>
    <xf numFmtId="0" fontId="103" fillId="29" borderId="44" xfId="0" applyFont="1" applyFill="1" applyBorder="1" applyAlignment="1">
      <alignment horizontal="center" vertical="center" wrapText="1"/>
    </xf>
    <xf numFmtId="176" fontId="76" fillId="0" borderId="0" xfId="0" applyNumberFormat="1" applyFont="1" applyFill="1">
      <alignment vertical="center"/>
    </xf>
    <xf numFmtId="176" fontId="86" fillId="0" borderId="0" xfId="0" applyNumberFormat="1" applyFont="1" applyFill="1" applyBorder="1" applyAlignment="1">
      <alignment horizontal="right" vertical="center"/>
    </xf>
    <xf numFmtId="176" fontId="86" fillId="0" borderId="10" xfId="0" applyNumberFormat="1" applyFont="1" applyFill="1" applyBorder="1" applyAlignment="1">
      <alignment horizontal="right" vertical="center"/>
    </xf>
    <xf numFmtId="0" fontId="105" fillId="0" borderId="0" xfId="0" applyFont="1" applyFill="1" applyAlignment="1">
      <alignment horizontal="center" vertical="center"/>
    </xf>
    <xf numFmtId="0" fontId="102" fillId="27" borderId="39" xfId="0" applyFont="1" applyFill="1" applyBorder="1" applyAlignment="1">
      <alignment horizontal="center" vertical="center"/>
    </xf>
    <xf numFmtId="0" fontId="102" fillId="27" borderId="40" xfId="0" applyFont="1" applyFill="1" applyBorder="1" applyAlignment="1">
      <alignment horizontal="center" vertical="center"/>
    </xf>
    <xf numFmtId="0" fontId="102" fillId="27" borderId="41" xfId="0" applyFont="1" applyFill="1" applyBorder="1" applyAlignment="1">
      <alignment horizontal="center" vertical="center"/>
    </xf>
    <xf numFmtId="0" fontId="92" fillId="0" borderId="64" xfId="0" applyFont="1" applyFill="1" applyBorder="1" applyAlignment="1">
      <alignment horizontal="right" vertical="center"/>
    </xf>
    <xf numFmtId="0" fontId="92" fillId="0" borderId="0" xfId="0" applyFont="1" applyFill="1" applyBorder="1" applyAlignment="1">
      <alignment horizontal="left" vertical="center"/>
    </xf>
    <xf numFmtId="0" fontId="106" fillId="0" borderId="0" xfId="0" applyFont="1" applyFill="1" applyAlignment="1">
      <alignment horizontal="center" vertical="top"/>
    </xf>
    <xf numFmtId="0" fontId="92" fillId="29" borderId="0" xfId="0" applyFont="1" applyFill="1" applyAlignment="1">
      <alignment horizontal="left" vertical="center" wrapText="1"/>
    </xf>
    <xf numFmtId="0" fontId="92" fillId="29" borderId="0" xfId="0" applyFont="1" applyFill="1" applyAlignment="1">
      <alignment horizontal="left" vertical="center"/>
    </xf>
    <xf numFmtId="0" fontId="92" fillId="0" borderId="0" xfId="0" applyFont="1" applyAlignment="1">
      <alignment horizontal="left" vertical="center"/>
    </xf>
    <xf numFmtId="0" fontId="92" fillId="29" borderId="40" xfId="0" applyFont="1" applyFill="1" applyBorder="1" applyAlignment="1">
      <alignment horizontal="left" vertical="center"/>
    </xf>
    <xf numFmtId="176" fontId="86" fillId="0" borderId="21" xfId="0" applyNumberFormat="1" applyFont="1" applyFill="1" applyBorder="1" applyAlignment="1">
      <alignment horizontal="center" vertical="center" wrapText="1"/>
    </xf>
    <xf numFmtId="176" fontId="86" fillId="0" borderId="0" xfId="0" applyNumberFormat="1" applyFont="1" applyFill="1" applyBorder="1" applyAlignment="1">
      <alignment horizontal="center" vertical="center" wrapText="1"/>
    </xf>
    <xf numFmtId="176" fontId="86" fillId="0" borderId="44" xfId="0" applyNumberFormat="1" applyFont="1" applyFill="1" applyBorder="1" applyAlignment="1">
      <alignment horizontal="center" vertical="center" wrapText="1"/>
    </xf>
    <xf numFmtId="176" fontId="86" fillId="0" borderId="64" xfId="0" applyNumberFormat="1" applyFont="1" applyFill="1" applyBorder="1" applyAlignment="1">
      <alignment horizontal="center" vertical="center" wrapText="1"/>
    </xf>
    <xf numFmtId="176" fontId="87" fillId="0" borderId="21" xfId="0" applyNumberFormat="1" applyFont="1" applyFill="1" applyBorder="1" applyAlignment="1">
      <alignment horizontal="center" vertical="center" wrapText="1"/>
    </xf>
    <xf numFmtId="176" fontId="87" fillId="0" borderId="0" xfId="0" applyNumberFormat="1" applyFont="1" applyFill="1" applyBorder="1" applyAlignment="1">
      <alignment horizontal="center" vertical="center" wrapText="1"/>
    </xf>
    <xf numFmtId="0" fontId="86" fillId="27" borderId="50" xfId="0" applyFont="1" applyFill="1" applyBorder="1" applyAlignment="1">
      <alignment horizontal="center" vertical="center" shrinkToFit="1"/>
    </xf>
    <xf numFmtId="0" fontId="86" fillId="27" borderId="46" xfId="0" applyFont="1" applyFill="1" applyBorder="1" applyAlignment="1">
      <alignment horizontal="center" vertical="center" shrinkToFit="1"/>
    </xf>
    <xf numFmtId="176" fontId="86" fillId="0" borderId="25" xfId="0" applyNumberFormat="1" applyFont="1" applyFill="1" applyBorder="1" applyAlignment="1">
      <alignment horizontal="center" vertical="center" wrapText="1"/>
    </xf>
    <xf numFmtId="176" fontId="86" fillId="0" borderId="26" xfId="0" applyNumberFormat="1" applyFont="1" applyFill="1" applyBorder="1" applyAlignment="1">
      <alignment horizontal="center" vertical="center" wrapText="1"/>
    </xf>
    <xf numFmtId="0" fontId="92" fillId="0" borderId="67" xfId="0" applyFont="1" applyFill="1" applyBorder="1" applyAlignment="1">
      <alignment horizontal="left" vertical="center"/>
    </xf>
    <xf numFmtId="0" fontId="118" fillId="0" borderId="0" xfId="0" applyFont="1" applyFill="1" applyBorder="1" applyAlignment="1">
      <alignment horizontal="left" vertical="center"/>
    </xf>
    <xf numFmtId="0" fontId="92" fillId="0" borderId="40" xfId="0" applyFont="1" applyFill="1" applyBorder="1" applyAlignment="1">
      <alignment horizontal="left" vertical="center"/>
    </xf>
    <xf numFmtId="0" fontId="105" fillId="0" borderId="0" xfId="0" applyFont="1" applyFill="1" applyAlignment="1">
      <alignment horizontal="center" vertical="top"/>
    </xf>
    <xf numFmtId="0" fontId="112" fillId="0" borderId="0" xfId="0" applyFont="1" applyFill="1" applyBorder="1" applyAlignment="1">
      <alignment horizontal="center" vertical="top"/>
    </xf>
    <xf numFmtId="0" fontId="91" fillId="27" borderId="48" xfId="0" applyFont="1" applyFill="1" applyBorder="1" applyAlignment="1">
      <alignment horizontal="center" vertical="center"/>
    </xf>
    <xf numFmtId="0" fontId="91" fillId="27" borderId="40" xfId="0" applyFont="1" applyFill="1" applyBorder="1" applyAlignment="1">
      <alignment horizontal="center" vertical="center"/>
    </xf>
    <xf numFmtId="0" fontId="91" fillId="27" borderId="24" xfId="0" applyFont="1" applyFill="1" applyBorder="1" applyAlignment="1">
      <alignment horizontal="center" vertical="center"/>
    </xf>
    <xf numFmtId="0" fontId="91" fillId="27" borderId="23" xfId="0" applyFont="1" applyFill="1" applyBorder="1" applyAlignment="1">
      <alignment horizontal="center" vertical="center"/>
    </xf>
    <xf numFmtId="0" fontId="89" fillId="0" borderId="0" xfId="0" applyFont="1" applyFill="1" applyBorder="1" applyAlignment="1">
      <alignment horizontal="distributed" vertical="top" wrapText="1"/>
    </xf>
    <xf numFmtId="41" fontId="91" fillId="0" borderId="0" xfId="395" applyFont="1" applyFill="1" applyBorder="1" applyAlignment="1" applyProtection="1">
      <alignment horizontal="left" vertical="top" wrapText="1"/>
    </xf>
    <xf numFmtId="0" fontId="91" fillId="27" borderId="49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top"/>
    </xf>
    <xf numFmtId="0" fontId="8" fillId="0" borderId="26" xfId="0" applyFont="1" applyFill="1" applyBorder="1" applyAlignment="1">
      <alignment horizontal="right" vertical="center"/>
    </xf>
    <xf numFmtId="0" fontId="8" fillId="0" borderId="24" xfId="0" applyFont="1" applyFill="1" applyBorder="1" applyAlignment="1">
      <alignment horizontal="right" vertical="center"/>
    </xf>
    <xf numFmtId="0" fontId="9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/>
    </xf>
    <xf numFmtId="176" fontId="9" fillId="0" borderId="28" xfId="270" applyFont="1" applyFill="1" applyBorder="1" applyAlignment="1">
      <alignment horizontal="center" vertical="center" wrapText="1"/>
    </xf>
    <xf numFmtId="0" fontId="85" fillId="0" borderId="28" xfId="367" applyFont="1" applyFill="1" applyBorder="1" applyAlignment="1">
      <alignment horizontal="center" vertical="center" wrapText="1"/>
    </xf>
    <xf numFmtId="0" fontId="85" fillId="0" borderId="27" xfId="367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28" xfId="367" applyFont="1" applyFill="1" applyBorder="1" applyAlignment="1">
      <alignment horizontal="center" vertical="center" wrapText="1"/>
    </xf>
    <xf numFmtId="0" fontId="9" fillId="0" borderId="27" xfId="367" applyFont="1" applyFill="1" applyBorder="1" applyAlignment="1">
      <alignment horizontal="center" vertical="center" wrapText="1"/>
    </xf>
    <xf numFmtId="0" fontId="9" fillId="0" borderId="4" xfId="367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left" vertical="center"/>
    </xf>
    <xf numFmtId="0" fontId="92" fillId="27" borderId="23" xfId="0" applyFont="1" applyFill="1" applyBorder="1" applyAlignment="1">
      <alignment horizontal="center" vertical="center" shrinkToFit="1"/>
    </xf>
    <xf numFmtId="0" fontId="92" fillId="27" borderId="24" xfId="0" applyFont="1" applyFill="1" applyBorder="1" applyAlignment="1">
      <alignment horizontal="center" vertical="center" shrinkToFit="1"/>
    </xf>
    <xf numFmtId="0" fontId="92" fillId="27" borderId="23" xfId="0" applyFont="1" applyFill="1" applyBorder="1" applyAlignment="1">
      <alignment horizontal="center" vertical="center" wrapText="1"/>
    </xf>
    <xf numFmtId="0" fontId="92" fillId="27" borderId="18" xfId="0" applyFont="1" applyFill="1" applyBorder="1" applyAlignment="1">
      <alignment horizontal="center" vertical="center" wrapText="1"/>
    </xf>
    <xf numFmtId="0" fontId="118" fillId="27" borderId="19" xfId="0" applyFont="1" applyFill="1" applyBorder="1" applyAlignment="1">
      <alignment horizontal="center" vertical="center" wrapText="1" shrinkToFit="1"/>
    </xf>
    <xf numFmtId="0" fontId="118" fillId="27" borderId="16" xfId="0" applyFont="1" applyFill="1" applyBorder="1" applyAlignment="1">
      <alignment horizontal="center" vertical="center" wrapText="1" shrinkToFit="1"/>
    </xf>
    <xf numFmtId="0" fontId="118" fillId="27" borderId="17" xfId="0" applyFont="1" applyFill="1" applyBorder="1" applyAlignment="1">
      <alignment horizontal="center" vertical="center" wrapText="1" shrinkToFit="1"/>
    </xf>
    <xf numFmtId="0" fontId="91" fillId="27" borderId="19" xfId="0" applyFont="1" applyFill="1" applyBorder="1" applyAlignment="1">
      <alignment horizontal="center" vertical="center" wrapText="1" shrinkToFit="1"/>
    </xf>
    <xf numFmtId="0" fontId="91" fillId="27" borderId="16" xfId="0" applyFont="1" applyFill="1" applyBorder="1" applyAlignment="1">
      <alignment horizontal="center" vertical="center" wrapText="1" shrinkToFit="1"/>
    </xf>
    <xf numFmtId="0" fontId="91" fillId="27" borderId="17" xfId="0" applyFont="1" applyFill="1" applyBorder="1" applyAlignment="1">
      <alignment horizontal="center" vertical="center" wrapText="1" shrinkToFit="1"/>
    </xf>
    <xf numFmtId="0" fontId="122" fillId="27" borderId="19" xfId="0" applyFont="1" applyFill="1" applyBorder="1" applyAlignment="1">
      <alignment horizontal="center" vertical="center" wrapText="1" shrinkToFit="1"/>
    </xf>
    <xf numFmtId="0" fontId="122" fillId="27" borderId="16" xfId="0" applyFont="1" applyFill="1" applyBorder="1" applyAlignment="1">
      <alignment horizontal="center" vertical="center" wrapText="1" shrinkToFit="1"/>
    </xf>
    <xf numFmtId="0" fontId="122" fillId="27" borderId="17" xfId="0" applyFont="1" applyFill="1" applyBorder="1" applyAlignment="1">
      <alignment horizontal="center" vertical="center" wrapText="1" shrinkToFit="1"/>
    </xf>
    <xf numFmtId="0" fontId="86" fillId="27" borderId="50" xfId="0" applyFont="1" applyFill="1" applyBorder="1" applyAlignment="1">
      <alignment horizontal="center" vertical="center"/>
    </xf>
    <xf numFmtId="0" fontId="86" fillId="27" borderId="49" xfId="0" applyFont="1" applyFill="1" applyBorder="1" applyAlignment="1">
      <alignment horizontal="center" vertical="center"/>
    </xf>
    <xf numFmtId="0" fontId="86" fillId="27" borderId="46" xfId="0" applyFont="1" applyFill="1" applyBorder="1" applyAlignment="1">
      <alignment horizontal="center" vertical="center"/>
    </xf>
    <xf numFmtId="0" fontId="92" fillId="0" borderId="0" xfId="0" applyFont="1" applyFill="1" applyBorder="1" applyAlignment="1">
      <alignment horizontal="right" vertical="center"/>
    </xf>
    <xf numFmtId="0" fontId="92" fillId="27" borderId="25" xfId="0" applyFont="1" applyFill="1" applyBorder="1" applyAlignment="1">
      <alignment horizontal="center" vertical="center" shrinkToFit="1"/>
    </xf>
    <xf numFmtId="0" fontId="92" fillId="27" borderId="20" xfId="0" applyFont="1" applyFill="1" applyBorder="1" applyAlignment="1">
      <alignment horizontal="center" vertical="center" shrinkToFit="1"/>
    </xf>
    <xf numFmtId="0" fontId="92" fillId="27" borderId="26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9" fillId="0" borderId="3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102" fillId="27" borderId="48" xfId="0" applyFont="1" applyFill="1" applyBorder="1" applyAlignment="1">
      <alignment horizontal="center" vertical="center" wrapText="1"/>
    </xf>
    <xf numFmtId="0" fontId="102" fillId="27" borderId="41" xfId="0" applyFont="1" applyFill="1" applyBorder="1" applyAlignment="1">
      <alignment horizontal="center" vertical="center" wrapText="1"/>
    </xf>
    <xf numFmtId="0" fontId="101" fillId="27" borderId="57" xfId="0" applyFont="1" applyFill="1" applyBorder="1" applyAlignment="1">
      <alignment horizontal="center" vertical="center" wrapText="1"/>
    </xf>
    <xf numFmtId="0" fontId="101" fillId="27" borderId="54" xfId="0" applyFont="1" applyFill="1" applyBorder="1" applyAlignment="1">
      <alignment horizontal="center" vertical="center" wrapText="1"/>
    </xf>
    <xf numFmtId="0" fontId="102" fillId="27" borderId="39" xfId="0" applyFont="1" applyFill="1" applyBorder="1" applyAlignment="1">
      <alignment horizontal="center" vertical="center" wrapText="1"/>
    </xf>
    <xf numFmtId="0" fontId="102" fillId="27" borderId="40" xfId="0" applyFont="1" applyFill="1" applyBorder="1" applyAlignment="1">
      <alignment horizontal="center" vertical="center" wrapText="1"/>
    </xf>
    <xf numFmtId="0" fontId="101" fillId="27" borderId="34" xfId="0" applyFont="1" applyFill="1" applyBorder="1" applyAlignment="1">
      <alignment horizontal="center" vertical="center" wrapText="1"/>
    </xf>
    <xf numFmtId="0" fontId="101" fillId="27" borderId="56" xfId="0" applyFont="1" applyFill="1" applyBorder="1" applyAlignment="1">
      <alignment horizontal="center" vertical="center" wrapText="1"/>
    </xf>
    <xf numFmtId="0" fontId="3" fillId="0" borderId="8" xfId="0" applyFont="1" applyFill="1" applyBorder="1">
      <alignment vertical="center"/>
    </xf>
    <xf numFmtId="176" fontId="9" fillId="0" borderId="8" xfId="270" applyFont="1" applyFill="1" applyBorder="1" applyAlignment="1">
      <alignment horizontal="center" vertical="center" wrapText="1"/>
    </xf>
    <xf numFmtId="0" fontId="3" fillId="0" borderId="28" xfId="0" applyFont="1" applyFill="1" applyBorder="1">
      <alignment vertical="center"/>
    </xf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102" fillId="27" borderId="58" xfId="0" applyFont="1" applyFill="1" applyBorder="1" applyAlignment="1">
      <alignment horizontal="center" vertical="center" wrapText="1"/>
    </xf>
    <xf numFmtId="0" fontId="102" fillId="27" borderId="55" xfId="0" applyFont="1" applyFill="1" applyBorder="1" applyAlignment="1">
      <alignment horizontal="center" vertical="center" wrapText="1"/>
    </xf>
    <xf numFmtId="0" fontId="102" fillId="27" borderId="53" xfId="0" applyFont="1" applyFill="1" applyBorder="1" applyAlignment="1">
      <alignment horizontal="center" vertical="center" wrapText="1"/>
    </xf>
    <xf numFmtId="0" fontId="102" fillId="27" borderId="33" xfId="0" applyFont="1" applyFill="1" applyBorder="1" applyAlignment="1">
      <alignment horizontal="center" vertical="center" wrapText="1"/>
    </xf>
    <xf numFmtId="0" fontId="102" fillId="27" borderId="59" xfId="0" applyFont="1" applyFill="1" applyBorder="1" applyAlignment="1">
      <alignment horizontal="center" vertical="center" wrapText="1"/>
    </xf>
    <xf numFmtId="0" fontId="102" fillId="27" borderId="60" xfId="0" applyFont="1" applyFill="1" applyBorder="1" applyAlignment="1">
      <alignment horizontal="center" vertical="center" wrapText="1"/>
    </xf>
    <xf numFmtId="0" fontId="112" fillId="0" borderId="0" xfId="0" applyFont="1" applyFill="1" applyAlignment="1">
      <alignment horizontal="center" vertical="top"/>
    </xf>
    <xf numFmtId="0" fontId="86" fillId="27" borderId="4" xfId="397" applyFont="1" applyFill="1" applyBorder="1" applyAlignment="1">
      <alignment horizontal="center" vertical="center"/>
    </xf>
    <xf numFmtId="0" fontId="86" fillId="27" borderId="27" xfId="397" applyFont="1" applyFill="1" applyBorder="1" applyAlignment="1">
      <alignment horizontal="center" vertical="center"/>
    </xf>
    <xf numFmtId="0" fontId="86" fillId="27" borderId="49" xfId="397" applyFont="1" applyFill="1" applyBorder="1" applyAlignment="1">
      <alignment horizontal="center" vertical="center"/>
    </xf>
    <xf numFmtId="0" fontId="86" fillId="27" borderId="46" xfId="397" applyFont="1" applyFill="1" applyBorder="1" applyAlignment="1">
      <alignment horizontal="center" vertical="center"/>
    </xf>
    <xf numFmtId="0" fontId="86" fillId="27" borderId="50" xfId="397" applyFont="1" applyFill="1" applyBorder="1" applyAlignment="1">
      <alignment horizontal="center" vertical="center"/>
    </xf>
    <xf numFmtId="0" fontId="86" fillId="27" borderId="37" xfId="397" applyFont="1" applyFill="1" applyBorder="1" applyAlignment="1">
      <alignment horizontal="center" vertical="center"/>
    </xf>
    <xf numFmtId="0" fontId="86" fillId="27" borderId="22" xfId="397" applyFont="1" applyFill="1" applyBorder="1" applyAlignment="1">
      <alignment horizontal="center" vertical="center"/>
    </xf>
    <xf numFmtId="0" fontId="86" fillId="27" borderId="18" xfId="397" applyFont="1" applyFill="1" applyBorder="1" applyAlignment="1">
      <alignment horizontal="center" vertical="center"/>
    </xf>
    <xf numFmtId="0" fontId="91" fillId="27" borderId="23" xfId="397" applyFont="1" applyFill="1" applyBorder="1" applyAlignment="1">
      <alignment horizontal="center" vertical="center"/>
    </xf>
    <xf numFmtId="0" fontId="91" fillId="27" borderId="18" xfId="397" applyFont="1" applyFill="1" applyBorder="1" applyAlignment="1">
      <alignment horizontal="center" vertical="center"/>
    </xf>
    <xf numFmtId="0" fontId="92" fillId="0" borderId="10" xfId="0" applyFont="1" applyFill="1" applyBorder="1" applyAlignment="1">
      <alignment horizontal="right" vertical="center"/>
    </xf>
    <xf numFmtId="0" fontId="92" fillId="0" borderId="64" xfId="0" applyFont="1" applyFill="1" applyBorder="1" applyAlignment="1">
      <alignment horizontal="left" vertical="center"/>
    </xf>
    <xf numFmtId="0" fontId="86" fillId="27" borderId="48" xfId="397" applyFont="1" applyFill="1" applyBorder="1" applyAlignment="1">
      <alignment horizontal="center" vertical="center"/>
    </xf>
    <xf numFmtId="0" fontId="86" fillId="27" borderId="21" xfId="397" applyFont="1" applyFill="1" applyBorder="1" applyAlignment="1">
      <alignment horizontal="center" vertical="center"/>
    </xf>
    <xf numFmtId="0" fontId="86" fillId="27" borderId="23" xfId="397" applyFont="1" applyFill="1" applyBorder="1" applyAlignment="1">
      <alignment horizontal="center" vertical="center"/>
    </xf>
    <xf numFmtId="0" fontId="86" fillId="27" borderId="25" xfId="397" applyFont="1" applyFill="1" applyBorder="1" applyAlignment="1">
      <alignment horizontal="center" vertical="center"/>
    </xf>
    <xf numFmtId="0" fontId="86" fillId="27" borderId="26" xfId="397" applyFont="1" applyFill="1" applyBorder="1" applyAlignment="1">
      <alignment horizontal="center" vertical="center"/>
    </xf>
    <xf numFmtId="0" fontId="86" fillId="27" borderId="20" xfId="397" applyFont="1" applyFill="1" applyBorder="1" applyAlignment="1">
      <alignment horizontal="center" vertical="center"/>
    </xf>
    <xf numFmtId="0" fontId="86" fillId="27" borderId="28" xfId="397" applyFont="1" applyFill="1" applyBorder="1" applyAlignment="1">
      <alignment horizontal="center" vertical="center"/>
    </xf>
    <xf numFmtId="0" fontId="91" fillId="27" borderId="24" xfId="397" applyFont="1" applyFill="1" applyBorder="1" applyAlignment="1">
      <alignment horizontal="center" vertical="center"/>
    </xf>
    <xf numFmtId="0" fontId="86" fillId="27" borderId="0" xfId="397" applyFont="1" applyFill="1" applyBorder="1" applyAlignment="1">
      <alignment horizontal="center" vertical="center"/>
    </xf>
    <xf numFmtId="0" fontId="86" fillId="27" borderId="25" xfId="397" applyFont="1" applyFill="1" applyBorder="1" applyAlignment="1">
      <alignment horizontal="center" vertical="center" shrinkToFit="1"/>
    </xf>
    <xf numFmtId="0" fontId="86" fillId="27" borderId="20" xfId="397" applyFont="1" applyFill="1" applyBorder="1" applyAlignment="1">
      <alignment horizontal="center" vertical="center" shrinkToFit="1"/>
    </xf>
    <xf numFmtId="0" fontId="91" fillId="27" borderId="21" xfId="397" applyFont="1" applyFill="1" applyBorder="1" applyAlignment="1">
      <alignment horizontal="center" vertical="center"/>
    </xf>
    <xf numFmtId="0" fontId="91" fillId="27" borderId="22" xfId="397" applyFont="1" applyFill="1" applyBorder="1" applyAlignment="1">
      <alignment horizontal="center" vertical="center"/>
    </xf>
    <xf numFmtId="0" fontId="91" fillId="27" borderId="23" xfId="397" applyFont="1" applyFill="1" applyBorder="1" applyAlignment="1">
      <alignment horizontal="center"/>
    </xf>
    <xf numFmtId="0" fontId="91" fillId="27" borderId="18" xfId="397" applyFont="1" applyFill="1" applyBorder="1" applyAlignment="1">
      <alignment horizontal="center"/>
    </xf>
    <xf numFmtId="199" fontId="103" fillId="0" borderId="67" xfId="396" applyNumberFormat="1" applyFont="1" applyFill="1" applyBorder="1" applyAlignment="1" applyProtection="1">
      <alignment horizontal="center" vertical="center"/>
    </xf>
    <xf numFmtId="199" fontId="102" fillId="0" borderId="0" xfId="396" applyNumberFormat="1" applyFont="1" applyFill="1" applyBorder="1" applyAlignment="1" applyProtection="1">
      <alignment horizontal="center" vertical="center"/>
    </xf>
    <xf numFmtId="0" fontId="102" fillId="28" borderId="19" xfId="0" applyFont="1" applyFill="1" applyBorder="1" applyAlignment="1">
      <alignment horizontal="center" vertical="center" shrinkToFit="1"/>
    </xf>
    <xf numFmtId="0" fontId="102" fillId="28" borderId="16" xfId="0" applyFont="1" applyFill="1" applyBorder="1" applyAlignment="1">
      <alignment horizontal="center" vertical="center" shrinkToFit="1"/>
    </xf>
    <xf numFmtId="0" fontId="92" fillId="0" borderId="24" xfId="0" applyFont="1" applyFill="1" applyBorder="1" applyAlignment="1">
      <alignment horizontal="left" vertical="center"/>
    </xf>
    <xf numFmtId="0" fontId="102" fillId="28" borderId="28" xfId="0" applyFont="1" applyFill="1" applyBorder="1" applyAlignment="1">
      <alignment horizontal="center" vertical="center"/>
    </xf>
    <xf numFmtId="0" fontId="102" fillId="28" borderId="4" xfId="0" applyFont="1" applyFill="1" applyBorder="1" applyAlignment="1">
      <alignment horizontal="center" vertical="center"/>
    </xf>
    <xf numFmtId="0" fontId="102" fillId="28" borderId="27" xfId="0" applyFont="1" applyFill="1" applyBorder="1" applyAlignment="1">
      <alignment horizontal="center" vertical="center"/>
    </xf>
    <xf numFmtId="0" fontId="102" fillId="28" borderId="48" xfId="0" applyFont="1" applyFill="1" applyBorder="1" applyAlignment="1">
      <alignment horizontal="center" vertical="center" shrinkToFit="1"/>
    </xf>
    <xf numFmtId="0" fontId="102" fillId="28" borderId="40" xfId="0" applyFont="1" applyFill="1" applyBorder="1" applyAlignment="1">
      <alignment horizontal="center" vertical="center" shrinkToFit="1"/>
    </xf>
    <xf numFmtId="0" fontId="102" fillId="28" borderId="37" xfId="0" applyFont="1" applyFill="1" applyBorder="1" applyAlignment="1">
      <alignment horizontal="center" vertical="center" shrinkToFit="1"/>
    </xf>
    <xf numFmtId="0" fontId="101" fillId="28" borderId="23" xfId="0" applyFont="1" applyFill="1" applyBorder="1" applyAlignment="1">
      <alignment horizontal="center" vertical="center"/>
    </xf>
    <xf numFmtId="0" fontId="101" fillId="28" borderId="24" xfId="0" applyFont="1" applyFill="1" applyBorder="1" applyAlignment="1">
      <alignment horizontal="center" vertical="center"/>
    </xf>
    <xf numFmtId="0" fontId="101" fillId="28" borderId="18" xfId="0" applyFont="1" applyFill="1" applyBorder="1" applyAlignment="1">
      <alignment horizontal="center" vertical="center"/>
    </xf>
    <xf numFmtId="0" fontId="101" fillId="28" borderId="4" xfId="0" applyFont="1" applyFill="1" applyBorder="1" applyAlignment="1">
      <alignment horizontal="center" vertical="center"/>
    </xf>
    <xf numFmtId="0" fontId="102" fillId="28" borderId="50" xfId="0" applyFont="1" applyFill="1" applyBorder="1" applyAlignment="1">
      <alignment horizontal="center" vertical="center"/>
    </xf>
    <xf numFmtId="0" fontId="102" fillId="28" borderId="49" xfId="0" applyFont="1" applyFill="1" applyBorder="1" applyAlignment="1">
      <alignment horizontal="center" vertical="center"/>
    </xf>
    <xf numFmtId="199" fontId="102" fillId="0" borderId="26" xfId="396" applyNumberFormat="1" applyFont="1" applyFill="1" applyBorder="1" applyAlignment="1" applyProtection="1">
      <alignment horizontal="center" vertical="center"/>
    </xf>
    <xf numFmtId="0" fontId="102" fillId="28" borderId="25" xfId="0" applyFont="1" applyFill="1" applyBorder="1" applyAlignment="1">
      <alignment horizontal="center" vertical="center" shrinkToFit="1"/>
    </xf>
    <xf numFmtId="0" fontId="102" fillId="28" borderId="20" xfId="0" applyFont="1" applyFill="1" applyBorder="1" applyAlignment="1">
      <alignment horizontal="center" vertical="center" shrinkToFit="1"/>
    </xf>
    <xf numFmtId="0" fontId="102" fillId="28" borderId="0" xfId="0" applyFont="1" applyFill="1" applyBorder="1" applyAlignment="1">
      <alignment horizontal="center" vertical="center"/>
    </xf>
    <xf numFmtId="0" fontId="102" fillId="28" borderId="22" xfId="0" applyFont="1" applyFill="1" applyBorder="1" applyAlignment="1">
      <alignment horizontal="center" vertical="center"/>
    </xf>
    <xf numFmtId="0" fontId="102" fillId="28" borderId="21" xfId="0" applyFont="1" applyFill="1" applyBorder="1" applyAlignment="1">
      <alignment horizontal="center" vertical="center" shrinkToFit="1"/>
    </xf>
    <xf numFmtId="0" fontId="102" fillId="28" borderId="22" xfId="0" applyFont="1" applyFill="1" applyBorder="1" applyAlignment="1">
      <alignment horizontal="center" vertical="center" shrinkToFit="1"/>
    </xf>
    <xf numFmtId="0" fontId="102" fillId="27" borderId="25" xfId="0" applyFont="1" applyFill="1" applyBorder="1" applyAlignment="1">
      <alignment horizontal="center" vertical="center" wrapText="1"/>
    </xf>
    <xf numFmtId="0" fontId="102" fillId="27" borderId="20" xfId="0" applyFont="1" applyFill="1" applyBorder="1" applyAlignment="1">
      <alignment horizontal="center" vertical="center" wrapText="1"/>
    </xf>
    <xf numFmtId="0" fontId="102" fillId="27" borderId="28" xfId="0" applyFont="1" applyFill="1" applyBorder="1" applyAlignment="1">
      <alignment horizontal="center" vertical="center" wrapText="1"/>
    </xf>
    <xf numFmtId="0" fontId="102" fillId="27" borderId="27" xfId="0" applyFont="1" applyFill="1" applyBorder="1" applyAlignment="1">
      <alignment horizontal="center" vertical="center" wrapText="1"/>
    </xf>
    <xf numFmtId="0" fontId="102" fillId="27" borderId="37" xfId="0" applyFont="1" applyFill="1" applyBorder="1" applyAlignment="1">
      <alignment horizontal="center" vertical="center" wrapText="1"/>
    </xf>
    <xf numFmtId="0" fontId="102" fillId="27" borderId="26" xfId="0" applyFont="1" applyFill="1" applyBorder="1" applyAlignment="1">
      <alignment horizontal="center" vertical="center" wrapText="1"/>
    </xf>
    <xf numFmtId="0" fontId="102" fillId="27" borderId="19" xfId="0" applyFont="1" applyFill="1" applyBorder="1" applyAlignment="1">
      <alignment horizontal="center" vertical="center" wrapText="1"/>
    </xf>
    <xf numFmtId="0" fontId="101" fillId="27" borderId="16" xfId="0" applyFont="1" applyFill="1" applyBorder="1" applyAlignment="1">
      <alignment horizontal="center" vertical="center" wrapText="1"/>
    </xf>
    <xf numFmtId="0" fontId="91" fillId="27" borderId="21" xfId="0" applyFont="1" applyFill="1" applyBorder="1" applyAlignment="1">
      <alignment horizontal="center" vertical="center"/>
    </xf>
    <xf numFmtId="0" fontId="91" fillId="27" borderId="0" xfId="0" applyFont="1" applyFill="1" applyAlignment="1">
      <alignment horizontal="center" vertical="center"/>
    </xf>
    <xf numFmtId="0" fontId="91" fillId="27" borderId="22" xfId="0" applyFont="1" applyFill="1" applyBorder="1" applyAlignment="1">
      <alignment horizontal="center" vertical="center"/>
    </xf>
    <xf numFmtId="0" fontId="101" fillId="27" borderId="21" xfId="0" applyFont="1" applyFill="1" applyBorder="1" applyAlignment="1">
      <alignment horizontal="center" vertical="center" wrapText="1"/>
    </xf>
    <xf numFmtId="0" fontId="101" fillId="27" borderId="0" xfId="0" applyFont="1" applyFill="1" applyAlignment="1">
      <alignment horizontal="center" vertical="center" wrapText="1"/>
    </xf>
    <xf numFmtId="0" fontId="101" fillId="27" borderId="22" xfId="0" applyFont="1" applyFill="1" applyBorder="1" applyAlignment="1">
      <alignment horizontal="center" vertical="center" wrapText="1"/>
    </xf>
    <xf numFmtId="0" fontId="92" fillId="0" borderId="67" xfId="0" applyFont="1" applyFill="1" applyBorder="1" applyAlignment="1">
      <alignment horizontal="right" vertical="center"/>
    </xf>
    <xf numFmtId="0" fontId="105" fillId="0" borderId="0" xfId="0" applyFont="1" applyFill="1" applyBorder="1" applyAlignment="1">
      <alignment horizontal="center" vertical="center"/>
    </xf>
    <xf numFmtId="0" fontId="112" fillId="0" borderId="0" xfId="0" applyFont="1" applyFill="1" applyBorder="1" applyAlignment="1">
      <alignment horizontal="center" vertical="center"/>
    </xf>
    <xf numFmtId="0" fontId="86" fillId="27" borderId="21" xfId="0" applyFont="1" applyFill="1" applyBorder="1" applyAlignment="1">
      <alignment horizontal="center" vertical="center" wrapText="1"/>
    </xf>
    <xf numFmtId="0" fontId="86" fillId="27" borderId="0" xfId="0" applyFont="1" applyFill="1" applyAlignment="1">
      <alignment horizontal="center" vertical="center" wrapText="1"/>
    </xf>
    <xf numFmtId="0" fontId="86" fillId="27" borderId="22" xfId="0" applyFont="1" applyFill="1" applyBorder="1" applyAlignment="1">
      <alignment horizontal="center" vertical="center" wrapText="1"/>
    </xf>
    <xf numFmtId="0" fontId="102" fillId="27" borderId="21" xfId="0" applyFont="1" applyFill="1" applyBorder="1" applyAlignment="1">
      <alignment horizontal="center" vertical="center" wrapText="1"/>
    </xf>
    <xf numFmtId="0" fontId="102" fillId="27" borderId="0" xfId="0" applyFont="1" applyFill="1" applyAlignment="1">
      <alignment horizontal="center" vertical="center" wrapText="1"/>
    </xf>
    <xf numFmtId="0" fontId="102" fillId="27" borderId="22" xfId="0" applyFont="1" applyFill="1" applyBorder="1" applyAlignment="1">
      <alignment horizontal="center" vertical="center" wrapText="1"/>
    </xf>
    <xf numFmtId="0" fontId="102" fillId="27" borderId="25" xfId="0" applyFont="1" applyFill="1" applyBorder="1" applyAlignment="1">
      <alignment horizontal="center" vertical="center"/>
    </xf>
    <xf numFmtId="0" fontId="102" fillId="27" borderId="26" xfId="0" applyFont="1" applyFill="1" applyBorder="1" applyAlignment="1">
      <alignment horizontal="center" vertical="center"/>
    </xf>
    <xf numFmtId="0" fontId="101" fillId="27" borderId="24" xfId="0" applyFont="1" applyFill="1" applyBorder="1" applyAlignment="1">
      <alignment horizontal="center" vertical="center" wrapText="1"/>
    </xf>
    <xf numFmtId="0" fontId="101" fillId="27" borderId="18" xfId="0" applyFont="1" applyFill="1" applyBorder="1" applyAlignment="1">
      <alignment horizontal="center" vertical="center" wrapText="1"/>
    </xf>
    <xf numFmtId="0" fontId="102" fillId="27" borderId="0" xfId="0" applyFont="1" applyFill="1" applyBorder="1" applyAlignment="1">
      <alignment horizontal="center" vertical="center" wrapText="1"/>
    </xf>
    <xf numFmtId="0" fontId="101" fillId="27" borderId="23" xfId="0" applyFont="1" applyFill="1" applyBorder="1" applyAlignment="1">
      <alignment horizontal="center" vertical="center" wrapText="1"/>
    </xf>
    <xf numFmtId="0" fontId="101" fillId="27" borderId="0" xfId="0" applyFont="1" applyFill="1" applyBorder="1" applyAlignment="1">
      <alignment horizontal="center" vertical="center" wrapText="1"/>
    </xf>
    <xf numFmtId="0" fontId="101" fillId="27" borderId="17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86" fillId="27" borderId="28" xfId="0" applyFont="1" applyFill="1" applyBorder="1" applyAlignment="1">
      <alignment horizontal="center" vertical="center"/>
    </xf>
    <xf numFmtId="0" fontId="86" fillId="27" borderId="4" xfId="0" applyFont="1" applyFill="1" applyBorder="1" applyAlignment="1">
      <alignment horizontal="center" vertical="center"/>
    </xf>
    <xf numFmtId="0" fontId="86" fillId="27" borderId="0" xfId="0" applyFont="1" applyFill="1" applyBorder="1" applyAlignment="1">
      <alignment horizontal="center" vertical="center" wrapText="1"/>
    </xf>
    <xf numFmtId="0" fontId="86" fillId="27" borderId="25" xfId="0" applyFont="1" applyFill="1" applyBorder="1" applyAlignment="1">
      <alignment horizontal="center" vertical="center" wrapText="1"/>
    </xf>
    <xf numFmtId="0" fontId="86" fillId="27" borderId="20" xfId="0" applyFont="1" applyFill="1" applyBorder="1" applyAlignment="1">
      <alignment horizontal="center" vertical="center" wrapText="1"/>
    </xf>
    <xf numFmtId="0" fontId="91" fillId="27" borderId="23" xfId="0" applyFont="1" applyFill="1" applyBorder="1" applyAlignment="1">
      <alignment horizontal="center" vertical="center" wrapText="1"/>
    </xf>
    <xf numFmtId="0" fontId="91" fillId="27" borderId="18" xfId="0" applyFont="1" applyFill="1" applyBorder="1" applyAlignment="1">
      <alignment horizontal="center" vertical="center" wrapText="1"/>
    </xf>
    <xf numFmtId="0" fontId="91" fillId="27" borderId="21" xfId="0" applyFont="1" applyFill="1" applyBorder="1" applyAlignment="1">
      <alignment horizontal="center" vertical="center" wrapText="1"/>
    </xf>
    <xf numFmtId="0" fontId="91" fillId="27" borderId="0" xfId="0" applyFont="1" applyFill="1" applyBorder="1" applyAlignment="1">
      <alignment horizontal="center" vertical="center" wrapText="1"/>
    </xf>
    <xf numFmtId="0" fontId="91" fillId="27" borderId="24" xfId="0" applyFont="1" applyFill="1" applyBorder="1" applyAlignment="1">
      <alignment horizontal="center" vertical="center" wrapText="1"/>
    </xf>
    <xf numFmtId="0" fontId="88" fillId="27" borderId="25" xfId="0" applyFont="1" applyFill="1" applyBorder="1" applyAlignment="1">
      <alignment horizontal="center" vertical="center" shrinkToFit="1"/>
    </xf>
    <xf numFmtId="0" fontId="86" fillId="27" borderId="20" xfId="0" applyFont="1" applyFill="1" applyBorder="1" applyAlignment="1">
      <alignment horizontal="center" vertical="center" shrinkToFit="1"/>
    </xf>
    <xf numFmtId="0" fontId="86" fillId="27" borderId="26" xfId="0" applyFont="1" applyFill="1" applyBorder="1" applyAlignment="1">
      <alignment horizontal="center" vertical="center" wrapText="1"/>
    </xf>
    <xf numFmtId="0" fontId="118" fillId="0" borderId="26" xfId="0" applyFont="1" applyFill="1" applyBorder="1" applyAlignment="1">
      <alignment horizontal="left" vertical="center" wrapText="1"/>
    </xf>
    <xf numFmtId="0" fontId="118" fillId="0" borderId="26" xfId="0" applyFont="1" applyFill="1" applyBorder="1" applyAlignment="1">
      <alignment horizontal="left" vertical="center"/>
    </xf>
    <xf numFmtId="0" fontId="86" fillId="27" borderId="27" xfId="0" applyFont="1" applyFill="1" applyBorder="1" applyAlignment="1">
      <alignment horizontal="center" vertical="center"/>
    </xf>
    <xf numFmtId="0" fontId="86" fillId="27" borderId="48" xfId="0" applyFont="1" applyFill="1" applyBorder="1" applyAlignment="1">
      <alignment horizontal="center" vertical="center" wrapText="1"/>
    </xf>
    <xf numFmtId="0" fontId="86" fillId="27" borderId="40" xfId="0" applyFont="1" applyFill="1" applyBorder="1" applyAlignment="1">
      <alignment horizontal="center" vertical="center" wrapText="1"/>
    </xf>
    <xf numFmtId="0" fontId="102" fillId="27" borderId="30" xfId="0" applyFont="1" applyFill="1" applyBorder="1" applyAlignment="1">
      <alignment horizontal="center" vertical="center" wrapText="1"/>
    </xf>
    <xf numFmtId="0" fontId="102" fillId="27" borderId="31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right" vertical="center"/>
    </xf>
    <xf numFmtId="0" fontId="12" fillId="0" borderId="26" xfId="0" applyFont="1" applyFill="1" applyBorder="1" applyAlignment="1">
      <alignment horizontal="right" vertical="center"/>
    </xf>
    <xf numFmtId="0" fontId="12" fillId="0" borderId="26" xfId="0" applyFont="1" applyFill="1" applyBorder="1" applyAlignment="1">
      <alignment horizontal="left" vertical="center"/>
    </xf>
    <xf numFmtId="0" fontId="82" fillId="0" borderId="8" xfId="0" applyFont="1" applyFill="1" applyBorder="1" applyAlignment="1">
      <alignment horizontal="center" vertical="center"/>
    </xf>
    <xf numFmtId="0" fontId="82" fillId="0" borderId="8" xfId="0" applyFont="1" applyFill="1" applyBorder="1" applyAlignment="1">
      <alignment horizontal="center" vertical="center" wrapText="1"/>
    </xf>
    <xf numFmtId="49" fontId="86" fillId="27" borderId="48" xfId="310" applyNumberFormat="1" applyFont="1" applyFill="1" applyBorder="1" applyAlignment="1" applyProtection="1">
      <alignment horizontal="center" vertical="top" shrinkToFit="1"/>
      <protection locked="0"/>
    </xf>
    <xf numFmtId="49" fontId="86" fillId="27" borderId="40" xfId="310" applyNumberFormat="1" applyFont="1" applyFill="1" applyBorder="1" applyAlignment="1" applyProtection="1">
      <alignment horizontal="center" vertical="top" shrinkToFit="1"/>
      <protection locked="0"/>
    </xf>
    <xf numFmtId="49" fontId="86" fillId="27" borderId="50" xfId="310" applyNumberFormat="1" applyFont="1" applyFill="1" applyBorder="1" applyAlignment="1" applyProtection="1">
      <alignment horizontal="center" vertical="center" shrinkToFit="1"/>
      <protection locked="0"/>
    </xf>
    <xf numFmtId="49" fontId="86" fillId="27" borderId="49" xfId="310" applyNumberFormat="1" applyFont="1" applyFill="1" applyBorder="1" applyAlignment="1" applyProtection="1">
      <alignment horizontal="center" vertical="center" shrinkToFit="1"/>
      <protection locked="0"/>
    </xf>
    <xf numFmtId="49" fontId="86" fillId="27" borderId="46" xfId="310" applyNumberFormat="1" applyFont="1" applyFill="1" applyBorder="1" applyAlignment="1" applyProtection="1">
      <alignment horizontal="center" vertical="center" shrinkToFit="1"/>
      <protection locked="0"/>
    </xf>
    <xf numFmtId="49" fontId="86" fillId="27" borderId="37" xfId="310" applyNumberFormat="1" applyFont="1" applyFill="1" applyBorder="1" applyAlignment="1" applyProtection="1">
      <alignment horizontal="center" vertical="center" wrapText="1"/>
      <protection locked="0"/>
    </xf>
    <xf numFmtId="49" fontId="86" fillId="27" borderId="22" xfId="310" applyNumberFormat="1" applyFont="1" applyFill="1" applyBorder="1" applyAlignment="1" applyProtection="1">
      <alignment horizontal="center" vertical="center" wrapText="1"/>
      <protection locked="0"/>
    </xf>
    <xf numFmtId="49" fontId="86" fillId="27" borderId="18" xfId="310" applyNumberFormat="1" applyFont="1" applyFill="1" applyBorder="1" applyAlignment="1" applyProtection="1">
      <alignment horizontal="center" vertical="center" wrapText="1"/>
      <protection locked="0"/>
    </xf>
    <xf numFmtId="49" fontId="86" fillId="27" borderId="25" xfId="310" applyNumberFormat="1" applyFont="1" applyFill="1" applyBorder="1" applyAlignment="1" applyProtection="1">
      <alignment horizontal="center" vertical="center" shrinkToFit="1"/>
      <protection locked="0"/>
    </xf>
    <xf numFmtId="49" fontId="86" fillId="27" borderId="20" xfId="310" applyNumberFormat="1" applyFont="1" applyFill="1" applyBorder="1" applyAlignment="1" applyProtection="1">
      <alignment horizontal="center" vertical="center" shrinkToFit="1"/>
      <protection locked="0"/>
    </xf>
    <xf numFmtId="49" fontId="86" fillId="27" borderId="23" xfId="310" applyNumberFormat="1" applyFont="1" applyFill="1" applyBorder="1" applyAlignment="1" applyProtection="1">
      <alignment horizontal="center" vertical="center" shrinkToFit="1"/>
      <protection locked="0"/>
    </xf>
    <xf numFmtId="49" fontId="86" fillId="27" borderId="18" xfId="310" applyNumberFormat="1" applyFont="1" applyFill="1" applyBorder="1" applyAlignment="1" applyProtection="1">
      <alignment horizontal="center" vertical="center" shrinkToFit="1"/>
      <protection locked="0"/>
    </xf>
    <xf numFmtId="49" fontId="86" fillId="27" borderId="26" xfId="310" applyNumberFormat="1" applyFont="1" applyFill="1" applyBorder="1" applyAlignment="1" applyProtection="1">
      <alignment horizontal="center" vertical="center" shrinkToFit="1"/>
      <protection locked="0"/>
    </xf>
    <xf numFmtId="49" fontId="86" fillId="27" borderId="28" xfId="310" applyNumberFormat="1" applyFont="1" applyFill="1" applyBorder="1" applyAlignment="1" applyProtection="1">
      <alignment horizontal="center" vertical="center" shrinkToFit="1"/>
      <protection locked="0"/>
    </xf>
    <xf numFmtId="49" fontId="86" fillId="27" borderId="4" xfId="310" applyNumberFormat="1" applyFont="1" applyFill="1" applyBorder="1" applyAlignment="1" applyProtection="1">
      <alignment horizontal="center" vertical="center" shrinkToFit="1"/>
      <protection locked="0"/>
    </xf>
    <xf numFmtId="49" fontId="86" fillId="27" borderId="27" xfId="310" applyNumberFormat="1" applyFont="1" applyFill="1" applyBorder="1" applyAlignment="1" applyProtection="1">
      <alignment horizontal="center" vertical="center" shrinkToFit="1"/>
      <protection locked="0"/>
    </xf>
    <xf numFmtId="49" fontId="86" fillId="27" borderId="48" xfId="310" applyNumberFormat="1" applyFont="1" applyFill="1" applyBorder="1" applyAlignment="1" applyProtection="1">
      <alignment horizontal="center" vertical="center" shrinkToFit="1"/>
      <protection locked="0"/>
    </xf>
    <xf numFmtId="49" fontId="86" fillId="27" borderId="40" xfId="310" applyNumberFormat="1" applyFont="1" applyFill="1" applyBorder="1" applyAlignment="1" applyProtection="1">
      <alignment horizontal="center" vertical="center" shrinkToFit="1"/>
      <protection locked="0"/>
    </xf>
    <xf numFmtId="0" fontId="9" fillId="0" borderId="49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176" fontId="9" fillId="0" borderId="49" xfId="270" applyFont="1" applyFill="1" applyBorder="1" applyAlignment="1">
      <alignment horizontal="center" vertical="center" wrapText="1"/>
    </xf>
    <xf numFmtId="176" fontId="9" fillId="0" borderId="4" xfId="270" applyFont="1" applyFill="1" applyBorder="1" applyAlignment="1">
      <alignment horizontal="center" vertical="center" wrapText="1"/>
    </xf>
    <xf numFmtId="0" fontId="101" fillId="27" borderId="35" xfId="0" applyFont="1" applyFill="1" applyBorder="1" applyAlignment="1">
      <alignment horizontal="center" vertical="center" wrapText="1"/>
    </xf>
    <xf numFmtId="0" fontId="101" fillId="27" borderId="61" xfId="0" applyFont="1" applyFill="1" applyBorder="1" applyAlignment="1">
      <alignment horizontal="center" vertical="center" wrapText="1"/>
    </xf>
    <xf numFmtId="0" fontId="102" fillId="27" borderId="32" xfId="0" applyFont="1" applyFill="1" applyBorder="1" applyAlignment="1">
      <alignment horizontal="center" vertical="center" wrapText="1"/>
    </xf>
    <xf numFmtId="0" fontId="92" fillId="28" borderId="48" xfId="0" applyFont="1" applyFill="1" applyBorder="1" applyAlignment="1" applyProtection="1">
      <alignment horizontal="center" vertical="center"/>
    </xf>
    <xf numFmtId="0" fontId="92" fillId="28" borderId="40" xfId="0" applyFont="1" applyFill="1" applyBorder="1" applyAlignment="1" applyProtection="1">
      <alignment horizontal="center" vertical="center"/>
    </xf>
    <xf numFmtId="0" fontId="92" fillId="28" borderId="23" xfId="0" applyFont="1" applyFill="1" applyBorder="1" applyAlignment="1" applyProtection="1">
      <alignment horizontal="center" vertical="center"/>
    </xf>
    <xf numFmtId="0" fontId="92" fillId="28" borderId="24" xfId="0" applyFont="1" applyFill="1" applyBorder="1" applyAlignment="1" applyProtection="1">
      <alignment horizontal="center" vertical="center"/>
    </xf>
    <xf numFmtId="0" fontId="91" fillId="28" borderId="23" xfId="0" applyFont="1" applyFill="1" applyBorder="1" applyAlignment="1">
      <alignment horizontal="center" vertical="center"/>
    </xf>
    <xf numFmtId="0" fontId="91" fillId="28" borderId="18" xfId="0" applyFont="1" applyFill="1" applyBorder="1" applyAlignment="1">
      <alignment horizontal="center" vertical="center"/>
    </xf>
    <xf numFmtId="0" fontId="91" fillId="28" borderId="24" xfId="0" applyFont="1" applyFill="1" applyBorder="1" applyAlignment="1">
      <alignment horizontal="center" vertical="center"/>
    </xf>
    <xf numFmtId="0" fontId="92" fillId="0" borderId="26" xfId="0" applyFont="1" applyFill="1" applyBorder="1" applyAlignment="1">
      <alignment horizontal="left" vertical="center"/>
    </xf>
    <xf numFmtId="0" fontId="102" fillId="27" borderId="34" xfId="0" applyFont="1" applyFill="1" applyBorder="1" applyAlignment="1">
      <alignment horizontal="center" vertical="center" wrapText="1"/>
    </xf>
    <xf numFmtId="0" fontId="102" fillId="27" borderId="56" xfId="0" applyFont="1" applyFill="1" applyBorder="1" applyAlignment="1">
      <alignment horizontal="center" vertical="center" wrapText="1"/>
    </xf>
    <xf numFmtId="0" fontId="102" fillId="27" borderId="54" xfId="0" applyFont="1" applyFill="1" applyBorder="1" applyAlignment="1">
      <alignment horizontal="center" vertical="center" wrapText="1"/>
    </xf>
    <xf numFmtId="0" fontId="102" fillId="27" borderId="39" xfId="0" applyFont="1" applyFill="1" applyBorder="1" applyAlignment="1">
      <alignment horizontal="center" vertical="center" shrinkToFit="1"/>
    </xf>
    <xf numFmtId="0" fontId="102" fillId="27" borderId="40" xfId="0" applyFont="1" applyFill="1" applyBorder="1" applyAlignment="1">
      <alignment horizontal="center" vertical="center" shrinkToFit="1"/>
    </xf>
    <xf numFmtId="0" fontId="101" fillId="27" borderId="62" xfId="0" applyFont="1" applyFill="1" applyBorder="1" applyAlignment="1">
      <alignment horizontal="center" vertical="center" wrapText="1"/>
    </xf>
    <xf numFmtId="0" fontId="102" fillId="27" borderId="63" xfId="0" applyFont="1" applyFill="1" applyBorder="1" applyAlignment="1">
      <alignment horizontal="center" vertical="center" wrapText="1"/>
    </xf>
    <xf numFmtId="0" fontId="102" fillId="27" borderId="52" xfId="0" applyFont="1" applyFill="1" applyBorder="1" applyAlignment="1">
      <alignment horizontal="center" vertical="center" wrapText="1"/>
    </xf>
    <xf numFmtId="0" fontId="102" fillId="27" borderId="29" xfId="0" applyFont="1" applyFill="1" applyBorder="1" applyAlignment="1">
      <alignment horizontal="center" vertical="center" shrinkToFit="1"/>
    </xf>
    <xf numFmtId="0" fontId="102" fillId="27" borderId="53" xfId="0" applyFont="1" applyFill="1" applyBorder="1" applyAlignment="1">
      <alignment horizontal="center" vertical="center" shrinkToFit="1"/>
    </xf>
    <xf numFmtId="0" fontId="101" fillId="27" borderId="31" xfId="0" applyFont="1" applyFill="1" applyBorder="1" applyAlignment="1">
      <alignment horizontal="center" vertical="center" wrapText="1"/>
    </xf>
    <xf numFmtId="0" fontId="88" fillId="0" borderId="22" xfId="0" applyFont="1" applyFill="1" applyBorder="1" applyAlignment="1">
      <alignment horizontal="distributed" vertical="center"/>
    </xf>
  </cellXfs>
  <cellStyles count="455">
    <cellStyle name="??&amp;O?&amp;H?_x0008__x000f__x0007_?_x0007__x0001__x0001_" xfId="1"/>
    <cellStyle name="??&amp;O?&amp;H?_x0008_??_x0007__x0001__x0001_" xfId="2"/>
    <cellStyle name="_Book1" xfId="3"/>
    <cellStyle name="_Capex Tracking Control Sheet -ADMIN " xfId="4"/>
    <cellStyle name="_Project tracking Puri (Diana) per March'06 " xfId="5"/>
    <cellStyle name="_Recon with FAR " xfId="6"/>
    <cellStyle name="_금융점포(광주)" xfId="7"/>
    <cellStyle name="_은행별 점포현황(202011년12월말기준)" xfId="8"/>
    <cellStyle name="¤@?e_TEST-1 " xfId="9"/>
    <cellStyle name="20% - Accent1" xfId="10"/>
    <cellStyle name="20% - Accent2" xfId="11"/>
    <cellStyle name="20% - Accent3" xfId="12"/>
    <cellStyle name="20% - Accent4" xfId="13"/>
    <cellStyle name="20% - Accent5" xfId="14"/>
    <cellStyle name="20% - Accent6" xfId="15"/>
    <cellStyle name="20% - 강조색1 2" xfId="16"/>
    <cellStyle name="20% - 강조색1 2 2" xfId="17"/>
    <cellStyle name="20% - 강조색1 3" xfId="18"/>
    <cellStyle name="20% - 강조색2 2" xfId="19"/>
    <cellStyle name="20% - 강조색2 2 2" xfId="20"/>
    <cellStyle name="20% - 강조색2 3" xfId="21"/>
    <cellStyle name="20% - 강조색3 2" xfId="22"/>
    <cellStyle name="20% - 강조색3 2 2" xfId="23"/>
    <cellStyle name="20% - 강조색3 3" xfId="24"/>
    <cellStyle name="20% - 강조색4 2" xfId="25"/>
    <cellStyle name="20% - 강조색4 2 2" xfId="26"/>
    <cellStyle name="20% - 강조색4 3" xfId="27"/>
    <cellStyle name="20% - 강조색5 2" xfId="28"/>
    <cellStyle name="20% - 강조색5 2 2" xfId="29"/>
    <cellStyle name="20% - 강조색5 3" xfId="30"/>
    <cellStyle name="20% - 강조색6 2" xfId="31"/>
    <cellStyle name="20% - 강조색6 2 2" xfId="32"/>
    <cellStyle name="20% - 강조색6 3" xfId="33"/>
    <cellStyle name="40% - Accent1" xfId="34"/>
    <cellStyle name="40% - Accent2" xfId="35"/>
    <cellStyle name="40% - Accent3" xfId="36"/>
    <cellStyle name="40% - Accent4" xfId="37"/>
    <cellStyle name="40% - Accent5" xfId="38"/>
    <cellStyle name="40% - Accent6" xfId="39"/>
    <cellStyle name="40% - 강조색1 2" xfId="40"/>
    <cellStyle name="40% - 강조색1 2 2" xfId="41"/>
    <cellStyle name="40% - 강조색1 3" xfId="42"/>
    <cellStyle name="40% - 강조색2 2" xfId="43"/>
    <cellStyle name="40% - 강조색2 2 2" xfId="44"/>
    <cellStyle name="40% - 강조색2 3" xfId="45"/>
    <cellStyle name="40% - 강조색3 2" xfId="46"/>
    <cellStyle name="40% - 강조색3 2 2" xfId="47"/>
    <cellStyle name="40% - 강조색3 3" xfId="48"/>
    <cellStyle name="40% - 강조색4 2" xfId="49"/>
    <cellStyle name="40% - 강조색4 2 2" xfId="50"/>
    <cellStyle name="40% - 강조색4 3" xfId="51"/>
    <cellStyle name="40% - 강조색5 2" xfId="52"/>
    <cellStyle name="40% - 강조색5 2 2" xfId="53"/>
    <cellStyle name="40% - 강조색5 3" xfId="54"/>
    <cellStyle name="40% - 강조색6 2" xfId="55"/>
    <cellStyle name="40% - 강조색6 2 2" xfId="56"/>
    <cellStyle name="40% - 강조색6 3" xfId="57"/>
    <cellStyle name="60% - Accent1" xfId="58"/>
    <cellStyle name="60% - Accent2" xfId="59"/>
    <cellStyle name="60% - Accent3" xfId="60"/>
    <cellStyle name="60% - Accent4" xfId="61"/>
    <cellStyle name="60% - Accent5" xfId="62"/>
    <cellStyle name="60% - Accent6" xfId="63"/>
    <cellStyle name="60% - 강조색1 2" xfId="64"/>
    <cellStyle name="60% - 강조색1 2 2" xfId="65"/>
    <cellStyle name="60% - 강조색1 3" xfId="66"/>
    <cellStyle name="60% - 강조색2 2" xfId="67"/>
    <cellStyle name="60% - 강조색2 2 2" xfId="68"/>
    <cellStyle name="60% - 강조색2 3" xfId="69"/>
    <cellStyle name="60% - 강조색3 2" xfId="70"/>
    <cellStyle name="60% - 강조색3 2 2" xfId="71"/>
    <cellStyle name="60% - 강조색3 3" xfId="72"/>
    <cellStyle name="60% - 강조색4 2" xfId="73"/>
    <cellStyle name="60% - 강조색4 2 2" xfId="74"/>
    <cellStyle name="60% - 강조색4 3" xfId="75"/>
    <cellStyle name="60% - 강조색5 2" xfId="76"/>
    <cellStyle name="60% - 강조색5 2 2" xfId="77"/>
    <cellStyle name="60% - 강조색5 3" xfId="78"/>
    <cellStyle name="60% - 강조색6 2" xfId="79"/>
    <cellStyle name="60% - 강조색6 2 2" xfId="80"/>
    <cellStyle name="60% - 강조색6 3" xfId="81"/>
    <cellStyle name="A¨­￠￢￠O [0]_INQUIRY ￠?￥i¨u¡AAⓒ￢Aⓒª " xfId="82"/>
    <cellStyle name="A¨­￠￢￠O_INQUIRY ￠?￥i¨u¡AAⓒ￢Aⓒª " xfId="83"/>
    <cellStyle name="Accent1" xfId="84"/>
    <cellStyle name="Accent2" xfId="85"/>
    <cellStyle name="Accent3" xfId="86"/>
    <cellStyle name="Accent4" xfId="87"/>
    <cellStyle name="Accent5" xfId="88"/>
    <cellStyle name="Accent6" xfId="89"/>
    <cellStyle name="AeE­ [0]_°eE¹_11¿a½A " xfId="90"/>
    <cellStyle name="AeE­_°eE¹_11¿a½A " xfId="91"/>
    <cellStyle name="AeE¡ⓒ [0]_INQUIRY ￠?￥i¨u¡AAⓒ￢Aⓒª " xfId="92"/>
    <cellStyle name="AeE¡ⓒ_INQUIRY ￠?￥i¨u¡AAⓒ￢Aⓒª " xfId="93"/>
    <cellStyle name="ALIGNMENT" xfId="94"/>
    <cellStyle name="AÞ¸¶ [0]_°eE¹_11¿a½A " xfId="95"/>
    <cellStyle name="AÞ¸¶_°eE¹_11¿a½A " xfId="96"/>
    <cellStyle name="Bad" xfId="97"/>
    <cellStyle name="C¡IA¨ª_¡ic¨u¡A¨￢I¨￢¡Æ AN¡Æe " xfId="98"/>
    <cellStyle name="C￥AØ_¸AAa.¼OAI " xfId="99"/>
    <cellStyle name="Calculation" xfId="100"/>
    <cellStyle name="category" xfId="101"/>
    <cellStyle name="Check Cell" xfId="102"/>
    <cellStyle name="Comma [0]_ SG&amp;A Bridge " xfId="103"/>
    <cellStyle name="comma zerodec" xfId="104"/>
    <cellStyle name="Comma_ SG&amp;A Bridge " xfId="105"/>
    <cellStyle name="Comma0" xfId="106"/>
    <cellStyle name="Curren?_x0012_퐀_x0017_?" xfId="107"/>
    <cellStyle name="Currency [0]_ SG&amp;A Bridge " xfId="108"/>
    <cellStyle name="Currency_ SG&amp;A Bridge " xfId="109"/>
    <cellStyle name="Currency0" xfId="110"/>
    <cellStyle name="Currency1" xfId="111"/>
    <cellStyle name="Date" xfId="112"/>
    <cellStyle name="Dollar (zero dec)" xfId="113"/>
    <cellStyle name="Euro" xfId="114"/>
    <cellStyle name="Explanatory Text" xfId="115"/>
    <cellStyle name="Fixed" xfId="116"/>
    <cellStyle name="Good" xfId="117"/>
    <cellStyle name="Grey" xfId="118"/>
    <cellStyle name="Grey 2" xfId="119"/>
    <cellStyle name="HEADER" xfId="120"/>
    <cellStyle name="Header1" xfId="121"/>
    <cellStyle name="Header2" xfId="122"/>
    <cellStyle name="Heading 1" xfId="123"/>
    <cellStyle name="Heading 1 2" xfId="124"/>
    <cellStyle name="Heading 2" xfId="125"/>
    <cellStyle name="Heading 2 2" xfId="126"/>
    <cellStyle name="Heading 3" xfId="127"/>
    <cellStyle name="Heading 3 2" xfId="401"/>
    <cellStyle name="Heading 4" xfId="128"/>
    <cellStyle name="Hyperlink" xfId="129"/>
    <cellStyle name="Input" xfId="130"/>
    <cellStyle name="Input [yellow]" xfId="131"/>
    <cellStyle name="Input [yellow] 2" xfId="132"/>
    <cellStyle name="Linked Cell" xfId="133"/>
    <cellStyle name="Millares [0]_2AV_M_M " xfId="134"/>
    <cellStyle name="Milliers [0]_Arabian Spec" xfId="135"/>
    <cellStyle name="Milliers_Arabian Spec" xfId="136"/>
    <cellStyle name="Model" xfId="137"/>
    <cellStyle name="Model 2" xfId="402"/>
    <cellStyle name="Mon?aire [0]_Arabian Spec" xfId="138"/>
    <cellStyle name="Mon?aire_Arabian Spec" xfId="139"/>
    <cellStyle name="Moneda [0]_2AV_M_M " xfId="140"/>
    <cellStyle name="Moneda_2AV_M_M " xfId="141"/>
    <cellStyle name="Neutral" xfId="142"/>
    <cellStyle name="Normal - Style1" xfId="143"/>
    <cellStyle name="Normal - Style1 2" xfId="144"/>
    <cellStyle name="Normal_ SG&amp;A Bridge " xfId="145"/>
    <cellStyle name="Note" xfId="146"/>
    <cellStyle name="Output" xfId="147"/>
    <cellStyle name="Percent [2]" xfId="148"/>
    <cellStyle name="subhead" xfId="149"/>
    <cellStyle name="Title" xfId="150"/>
    <cellStyle name="Total" xfId="151"/>
    <cellStyle name="Total 2" xfId="152"/>
    <cellStyle name="UM" xfId="153"/>
    <cellStyle name="Warning Text" xfId="154"/>
    <cellStyle name="강조색1 2" xfId="155"/>
    <cellStyle name="강조색1 2 2" xfId="156"/>
    <cellStyle name="강조색1 3" xfId="157"/>
    <cellStyle name="강조색2 2" xfId="158"/>
    <cellStyle name="강조색2 2 2" xfId="159"/>
    <cellStyle name="강조색2 3" xfId="160"/>
    <cellStyle name="강조색3 2" xfId="161"/>
    <cellStyle name="강조색3 2 2" xfId="162"/>
    <cellStyle name="강조색3 3" xfId="163"/>
    <cellStyle name="강조색4 2" xfId="164"/>
    <cellStyle name="강조색4 2 2" xfId="165"/>
    <cellStyle name="강조색4 3" xfId="166"/>
    <cellStyle name="강조색5 2" xfId="167"/>
    <cellStyle name="강조색5 2 2" xfId="168"/>
    <cellStyle name="강조색5 3" xfId="169"/>
    <cellStyle name="강조색6 2" xfId="170"/>
    <cellStyle name="강조색6 2 2" xfId="171"/>
    <cellStyle name="강조색6 3" xfId="172"/>
    <cellStyle name="경고문 2" xfId="173"/>
    <cellStyle name="경고문 2 2" xfId="174"/>
    <cellStyle name="경고문 3" xfId="175"/>
    <cellStyle name="계산 2" xfId="176"/>
    <cellStyle name="계산 2 2" xfId="177"/>
    <cellStyle name="계산 3" xfId="178"/>
    <cellStyle name="고정소숫점" xfId="179"/>
    <cellStyle name="고정출력1" xfId="180"/>
    <cellStyle name="고정출력2" xfId="181"/>
    <cellStyle name="나쁨 2" xfId="182"/>
    <cellStyle name="나쁨 2 2" xfId="183"/>
    <cellStyle name="나쁨 3" xfId="184"/>
    <cellStyle name="날짜" xfId="185"/>
    <cellStyle name="달러" xfId="186"/>
    <cellStyle name="뒤에 오는 하이퍼링크_Book1" xfId="187"/>
    <cellStyle name="똿뗦먛귟 [0.00]_PRODUCT DETAIL Q1" xfId="188"/>
    <cellStyle name="똿뗦먛귟_PRODUCT DETAIL Q1" xfId="189"/>
    <cellStyle name="메모 2" xfId="190"/>
    <cellStyle name="메모 2 2" xfId="191"/>
    <cellStyle name="메모 3" xfId="192"/>
    <cellStyle name="메모 4" xfId="193"/>
    <cellStyle name="믅됞 [0.00]_PRODUCT DETAIL Q1" xfId="194"/>
    <cellStyle name="믅됞_PRODUCT DETAIL Q1" xfId="195"/>
    <cellStyle name="바탕글" xfId="196"/>
    <cellStyle name="백분율 2" xfId="197"/>
    <cellStyle name="보통 2" xfId="198"/>
    <cellStyle name="보통 2 2" xfId="199"/>
    <cellStyle name="보통 3" xfId="200"/>
    <cellStyle name="본문" xfId="201"/>
    <cellStyle name="부제목" xfId="202"/>
    <cellStyle name="뷭?_BOOKSHIP" xfId="203"/>
    <cellStyle name="설명 텍스트 2" xfId="204"/>
    <cellStyle name="설명 텍스트 2 2" xfId="205"/>
    <cellStyle name="설명 텍스트 3" xfId="206"/>
    <cellStyle name="셀 확인 2" xfId="207"/>
    <cellStyle name="셀 확인 2 2" xfId="208"/>
    <cellStyle name="셀 확인 3" xfId="209"/>
    <cellStyle name="숫자(R)" xfId="210"/>
    <cellStyle name="쉼표 [0]" xfId="395" builtinId="6"/>
    <cellStyle name="쉼표 [0] 10" xfId="211"/>
    <cellStyle name="쉼표 [0] 10 2" xfId="372"/>
    <cellStyle name="쉼표 [0] 10 2 2" xfId="429"/>
    <cellStyle name="쉼표 [0] 10 3" xfId="403"/>
    <cellStyle name="쉼표 [0] 11" xfId="452"/>
    <cellStyle name="쉼표 [0] 13" xfId="396"/>
    <cellStyle name="쉼표 [0] 2" xfId="212"/>
    <cellStyle name="쉼표 [0] 2 2" xfId="213"/>
    <cellStyle name="쉼표 [0] 2 2 2" xfId="374"/>
    <cellStyle name="쉼표 [0] 2 2 2 2" xfId="431"/>
    <cellStyle name="쉼표 [0] 2 2 3" xfId="405"/>
    <cellStyle name="쉼표 [0] 2 3" xfId="214"/>
    <cellStyle name="쉼표 [0] 2 4" xfId="373"/>
    <cellStyle name="쉼표 [0] 2 4 2" xfId="430"/>
    <cellStyle name="쉼표 [0] 2 5" xfId="404"/>
    <cellStyle name="쉼표 [0] 2 7" xfId="398"/>
    <cellStyle name="쉼표 [0] 2 7 2" xfId="453"/>
    <cellStyle name="쉼표 [0] 28" xfId="215"/>
    <cellStyle name="쉼표 [0] 28 2" xfId="375"/>
    <cellStyle name="쉼표 [0] 28 2 2" xfId="432"/>
    <cellStyle name="쉼표 [0] 28 3" xfId="406"/>
    <cellStyle name="쉼표 [0] 3" xfId="216"/>
    <cellStyle name="쉼표 [0] 3 2" xfId="376"/>
    <cellStyle name="쉼표 [0] 3 2 2" xfId="433"/>
    <cellStyle name="쉼표 [0] 3 3" xfId="407"/>
    <cellStyle name="쉼표 [0] 4" xfId="217"/>
    <cellStyle name="쉼표 [0] 4 2" xfId="377"/>
    <cellStyle name="쉼표 [0] 4 2 2" xfId="434"/>
    <cellStyle name="쉼표 [0] 4 3" xfId="408"/>
    <cellStyle name="쉼표 [0] 5" xfId="218"/>
    <cellStyle name="쉼표 [0] 5 2" xfId="378"/>
    <cellStyle name="쉼표 [0] 5 2 2" xfId="435"/>
    <cellStyle name="쉼표 [0] 5 3" xfId="409"/>
    <cellStyle name="쉼표 [0] 51" xfId="219"/>
    <cellStyle name="쉼표 [0] 51 2" xfId="379"/>
    <cellStyle name="쉼표 [0] 51 2 2" xfId="436"/>
    <cellStyle name="쉼표 [0] 51 3" xfId="410"/>
    <cellStyle name="쉼표 [0] 6" xfId="220"/>
    <cellStyle name="쉼표 [0] 6 2" xfId="380"/>
    <cellStyle name="쉼표 [0] 6 2 2" xfId="437"/>
    <cellStyle name="쉼표 [0] 6 3" xfId="411"/>
    <cellStyle name="쉼표 [0] 7" xfId="221"/>
    <cellStyle name="쉼표 [0] 7 2" xfId="381"/>
    <cellStyle name="쉼표 [0] 7 2 2" xfId="438"/>
    <cellStyle name="쉼표 [0] 7 3" xfId="412"/>
    <cellStyle name="쉼표 [0] 75" xfId="222"/>
    <cellStyle name="쉼표 [0] 75 2" xfId="382"/>
    <cellStyle name="쉼표 [0] 75 2 2" xfId="439"/>
    <cellStyle name="쉼표 [0] 75 3" xfId="413"/>
    <cellStyle name="쉼표 [0] 76" xfId="223"/>
    <cellStyle name="쉼표 [0] 76 2" xfId="383"/>
    <cellStyle name="쉼표 [0] 76 2 2" xfId="440"/>
    <cellStyle name="쉼표 [0] 76 3" xfId="414"/>
    <cellStyle name="쉼표 [0] 78" xfId="224"/>
    <cellStyle name="쉼표 [0] 78 2" xfId="384"/>
    <cellStyle name="쉼표 [0] 78 2 2" xfId="441"/>
    <cellStyle name="쉼표 [0] 78 3" xfId="415"/>
    <cellStyle name="쉼표 [0] 79" xfId="225"/>
    <cellStyle name="쉼표 [0] 79 2" xfId="385"/>
    <cellStyle name="쉼표 [0] 79 2 2" xfId="442"/>
    <cellStyle name="쉼표 [0] 79 3" xfId="416"/>
    <cellStyle name="쉼표 [0] 8" xfId="226"/>
    <cellStyle name="쉼표 [0] 8 2" xfId="386"/>
    <cellStyle name="쉼표 [0] 8 2 2" xfId="443"/>
    <cellStyle name="쉼표 [0] 8 3" xfId="417"/>
    <cellStyle name="쉼표 [0] 80" xfId="227"/>
    <cellStyle name="쉼표 [0] 80 2" xfId="387"/>
    <cellStyle name="쉼표 [0] 80 2 2" xfId="444"/>
    <cellStyle name="쉼표 [0] 80 3" xfId="418"/>
    <cellStyle name="쉼표 [0] 81" xfId="228"/>
    <cellStyle name="쉼표 [0] 81 2" xfId="388"/>
    <cellStyle name="쉼표 [0] 81 2 2" xfId="445"/>
    <cellStyle name="쉼표 [0] 81 3" xfId="419"/>
    <cellStyle name="쉼표 [0] 82" xfId="229"/>
    <cellStyle name="쉼표 [0] 82 2" xfId="389"/>
    <cellStyle name="쉼표 [0] 82 2 2" xfId="446"/>
    <cellStyle name="쉼표 [0] 82 3" xfId="420"/>
    <cellStyle name="쉼표 [0] 84" xfId="230"/>
    <cellStyle name="쉼표 [0] 84 2" xfId="390"/>
    <cellStyle name="쉼표 [0] 84 2 2" xfId="447"/>
    <cellStyle name="쉼표 [0] 84 3" xfId="421"/>
    <cellStyle name="쉼표 [0] 85" xfId="231"/>
    <cellStyle name="쉼표 [0] 85 2" xfId="391"/>
    <cellStyle name="쉼표 [0] 85 2 2" xfId="448"/>
    <cellStyle name="쉼표 [0] 85 3" xfId="422"/>
    <cellStyle name="쉼표 [0] 9" xfId="232"/>
    <cellStyle name="쉼표 [0] 9 2" xfId="392"/>
    <cellStyle name="쉼표 [0] 9 2 2" xfId="449"/>
    <cellStyle name="쉼표 [0] 9 3" xfId="423"/>
    <cellStyle name="쉼표 [0]_10-주택건설" xfId="399"/>
    <cellStyle name="쉼표 [0]_10-주택건설 2 2" xfId="400"/>
    <cellStyle name="쉼표 [0]_10-주택건설 3 2" xfId="454"/>
    <cellStyle name="스타일 1" xfId="233"/>
    <cellStyle name="스타일 1 2" xfId="234"/>
    <cellStyle name="연결된 셀 2" xfId="235"/>
    <cellStyle name="연결된 셀 2 2" xfId="236"/>
    <cellStyle name="연결된 셀 3" xfId="237"/>
    <cellStyle name="요약 2" xfId="238"/>
    <cellStyle name="요약 2 2" xfId="239"/>
    <cellStyle name="요약 3" xfId="240"/>
    <cellStyle name="입력 2" xfId="241"/>
    <cellStyle name="입력 2 2" xfId="242"/>
    <cellStyle name="입력 3" xfId="243"/>
    <cellStyle name="자리수" xfId="244"/>
    <cellStyle name="자리수0" xfId="245"/>
    <cellStyle name="작은제목" xfId="246"/>
    <cellStyle name="제목 1 2" xfId="247"/>
    <cellStyle name="제목 1 2 2" xfId="248"/>
    <cellStyle name="제목 1 3" xfId="249"/>
    <cellStyle name="제목 2 2" xfId="250"/>
    <cellStyle name="제목 2 2 2" xfId="251"/>
    <cellStyle name="제목 2 3" xfId="252"/>
    <cellStyle name="제목 3 2" xfId="253"/>
    <cellStyle name="제목 3 2 2" xfId="254"/>
    <cellStyle name="제목 3 2 2 2" xfId="425"/>
    <cellStyle name="제목 3 2 3" xfId="424"/>
    <cellStyle name="제목 3 3" xfId="255"/>
    <cellStyle name="제목 3 3 2" xfId="426"/>
    <cellStyle name="제목 4 2" xfId="256"/>
    <cellStyle name="제목 4 2 2" xfId="257"/>
    <cellStyle name="제목 4 3" xfId="258"/>
    <cellStyle name="제목 5" xfId="259"/>
    <cellStyle name="제목 5 2" xfId="260"/>
    <cellStyle name="제목 6" xfId="261"/>
    <cellStyle name="좋음 2" xfId="262"/>
    <cellStyle name="좋음 2 2" xfId="263"/>
    <cellStyle name="좋음 3" xfId="264"/>
    <cellStyle name="출력 2" xfId="265"/>
    <cellStyle name="출력 2 2" xfId="266"/>
    <cellStyle name="출력 3" xfId="267"/>
    <cellStyle name="콤마 [0]" xfId="268"/>
    <cellStyle name="콤마 [0] 2" xfId="393"/>
    <cellStyle name="콤마 [0] 2 2" xfId="450"/>
    <cellStyle name="콤마 [0] 3" xfId="427"/>
    <cellStyle name="콤마 [0]_-10.주택건설" xfId="269"/>
    <cellStyle name="콤마 [0]_해안선및도서" xfId="270"/>
    <cellStyle name="콤마_  종  합  " xfId="271"/>
    <cellStyle name="큰제목" xfId="272"/>
    <cellStyle name="큰제목 2" xfId="273"/>
    <cellStyle name="통화 [0] 2" xfId="274"/>
    <cellStyle name="통화 [0] 2 2" xfId="394"/>
    <cellStyle name="통화 [0] 2 2 2" xfId="451"/>
    <cellStyle name="통화 [0] 2 3" xfId="428"/>
    <cellStyle name="퍼센트" xfId="275"/>
    <cellStyle name="표준" xfId="0" builtinId="0"/>
    <cellStyle name="표준 10" xfId="276"/>
    <cellStyle name="표준 10 2" xfId="277"/>
    <cellStyle name="표준 100" xfId="278"/>
    <cellStyle name="표준 101" xfId="279"/>
    <cellStyle name="표준 102" xfId="280"/>
    <cellStyle name="표준 103" xfId="281"/>
    <cellStyle name="표준 109" xfId="282"/>
    <cellStyle name="표준 11" xfId="283"/>
    <cellStyle name="표준 11 2" xfId="284"/>
    <cellStyle name="표준 110" xfId="285"/>
    <cellStyle name="표준 111" xfId="286"/>
    <cellStyle name="표준 12" xfId="287"/>
    <cellStyle name="표준 13" xfId="288"/>
    <cellStyle name="표준 14" xfId="289"/>
    <cellStyle name="표준 15" xfId="290"/>
    <cellStyle name="표준 16" xfId="291"/>
    <cellStyle name="표준 168" xfId="292"/>
    <cellStyle name="표준 169" xfId="293"/>
    <cellStyle name="표준 17" xfId="294"/>
    <cellStyle name="표준 170" xfId="295"/>
    <cellStyle name="표준 171" xfId="296"/>
    <cellStyle name="표준 172" xfId="297"/>
    <cellStyle name="표준 173" xfId="298"/>
    <cellStyle name="표준 175" xfId="299"/>
    <cellStyle name="표준 176" xfId="300"/>
    <cellStyle name="표준 177" xfId="301"/>
    <cellStyle name="표준 178" xfId="302"/>
    <cellStyle name="표준 179" xfId="303"/>
    <cellStyle name="표준 18" xfId="304"/>
    <cellStyle name="표준 180" xfId="305"/>
    <cellStyle name="표준 181" xfId="306"/>
    <cellStyle name="표준 182" xfId="307"/>
    <cellStyle name="표준 183" xfId="308"/>
    <cellStyle name="표준 19" xfId="309"/>
    <cellStyle name="표준 2" xfId="310"/>
    <cellStyle name="표준 2 2" xfId="311"/>
    <cellStyle name="표준 2 3" xfId="312"/>
    <cellStyle name="표준 2 4" xfId="313"/>
    <cellStyle name="표준 2 5" xfId="314"/>
    <cellStyle name="표준 2_(붙임2) 시정통계 활용도 의견조사표" xfId="315"/>
    <cellStyle name="표준 20" xfId="316"/>
    <cellStyle name="표준 21" xfId="317"/>
    <cellStyle name="표준 22" xfId="318"/>
    <cellStyle name="표준 23" xfId="319"/>
    <cellStyle name="표준 24" xfId="320"/>
    <cellStyle name="표준 25" xfId="321"/>
    <cellStyle name="표준 26" xfId="322"/>
    <cellStyle name="표준 27" xfId="323"/>
    <cellStyle name="표준 28" xfId="324"/>
    <cellStyle name="표준 29" xfId="325"/>
    <cellStyle name="표준 3" xfId="326"/>
    <cellStyle name="표준 3 2" xfId="327"/>
    <cellStyle name="표준 3 3" xfId="328"/>
    <cellStyle name="표준 3 4" xfId="329"/>
    <cellStyle name="표준 30" xfId="330"/>
    <cellStyle name="표준 31" xfId="331"/>
    <cellStyle name="표준 32" xfId="332"/>
    <cellStyle name="표준 33" xfId="333"/>
    <cellStyle name="표준 34" xfId="334"/>
    <cellStyle name="표준 35" xfId="335"/>
    <cellStyle name="표준 36" xfId="336"/>
    <cellStyle name="표준 37" xfId="337"/>
    <cellStyle name="표준 38" xfId="338"/>
    <cellStyle name="표준 39" xfId="339"/>
    <cellStyle name="표준 4" xfId="340"/>
    <cellStyle name="표준 40" xfId="341"/>
    <cellStyle name="표준 41" xfId="342"/>
    <cellStyle name="표준 42" xfId="343"/>
    <cellStyle name="표준 5" xfId="344"/>
    <cellStyle name="표준 6" xfId="345"/>
    <cellStyle name="표준 6 2" xfId="346"/>
    <cellStyle name="표준 6 3" xfId="347"/>
    <cellStyle name="표준 6 4" xfId="348"/>
    <cellStyle name="표준 6 5" xfId="349"/>
    <cellStyle name="표준 7" xfId="350"/>
    <cellStyle name="표준 79" xfId="351"/>
    <cellStyle name="표준 8" xfId="352"/>
    <cellStyle name="표준 80" xfId="353"/>
    <cellStyle name="표준 87" xfId="354"/>
    <cellStyle name="표준 88" xfId="355"/>
    <cellStyle name="표준 89" xfId="356"/>
    <cellStyle name="표준 9" xfId="357"/>
    <cellStyle name="표준 90" xfId="358"/>
    <cellStyle name="표준 91" xfId="359"/>
    <cellStyle name="표준 92" xfId="360"/>
    <cellStyle name="표준 94" xfId="361"/>
    <cellStyle name="표준 95" xfId="362"/>
    <cellStyle name="표준 96" xfId="363"/>
    <cellStyle name="표준 97" xfId="364"/>
    <cellStyle name="표준 98" xfId="365"/>
    <cellStyle name="표준 99" xfId="366"/>
    <cellStyle name="표준_10-주택건설" xfId="397"/>
    <cellStyle name="표준_주택지적과" xfId="367"/>
    <cellStyle name="하이퍼링크 2" xfId="368"/>
    <cellStyle name="합산" xfId="369"/>
    <cellStyle name="화폐기호" xfId="370"/>
    <cellStyle name="화폐기호0" xfId="371"/>
  </cellStyles>
  <dxfs count="0"/>
  <tableStyles count="0" defaultTableStyle="TableStyleMedium9" defaultPivotStyle="PivotStyleLight16"/>
  <colors>
    <mruColors>
      <color rgb="FFE6E6E6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8"/>
  <sheetViews>
    <sheetView view="pageBreakPreview" zoomScale="85" zoomScaleNormal="100" zoomScaleSheetLayoutView="85" workbookViewId="0">
      <selection activeCell="F16" sqref="F16"/>
    </sheetView>
  </sheetViews>
  <sheetFormatPr defaultColWidth="8.88671875" defaultRowHeight="13.5"/>
  <cols>
    <col min="1" max="1" width="6.77734375" style="3" customWidth="1"/>
    <col min="2" max="2" width="9.77734375" style="3" customWidth="1"/>
    <col min="3" max="3" width="6.77734375" style="3" customWidth="1"/>
    <col min="4" max="5" width="7.77734375" style="3" customWidth="1"/>
    <col min="6" max="7" width="7.33203125" style="3" customWidth="1"/>
    <col min="8" max="8" width="9.33203125" style="3" customWidth="1"/>
    <col min="9" max="10" width="8.77734375" style="3" customWidth="1"/>
    <col min="11" max="11" width="6.44140625" style="3" customWidth="1"/>
    <col min="12" max="17" width="6.77734375" style="3" customWidth="1"/>
    <col min="18" max="16384" width="8.88671875" style="3"/>
  </cols>
  <sheetData>
    <row r="1" spans="1:11" ht="18" customHeight="1"/>
    <row r="2" spans="1:11" ht="30" customHeight="1">
      <c r="A2" s="703" t="s">
        <v>387</v>
      </c>
      <c r="B2" s="703"/>
      <c r="C2" s="703"/>
      <c r="D2" s="703"/>
      <c r="E2" s="703"/>
      <c r="F2" s="703"/>
      <c r="G2" s="703"/>
      <c r="H2" s="703"/>
      <c r="I2" s="703"/>
      <c r="J2" s="703"/>
    </row>
    <row r="3" spans="1:11" s="28" customFormat="1" ht="24.95" customHeight="1">
      <c r="A3" s="709" t="s">
        <v>388</v>
      </c>
      <c r="B3" s="709"/>
      <c r="C3" s="709"/>
      <c r="D3" s="709"/>
      <c r="E3" s="709"/>
      <c r="F3" s="709"/>
      <c r="G3" s="709"/>
      <c r="H3" s="709"/>
      <c r="I3" s="709"/>
      <c r="J3" s="709"/>
    </row>
    <row r="4" spans="1:11" s="18" customFormat="1" ht="18" customHeight="1" thickBot="1">
      <c r="A4" s="305" t="s">
        <v>597</v>
      </c>
      <c r="B4" s="305"/>
      <c r="C4" s="305"/>
      <c r="D4" s="305"/>
      <c r="E4" s="305"/>
      <c r="F4" s="305"/>
      <c r="G4" s="305"/>
      <c r="H4" s="707" t="s">
        <v>86</v>
      </c>
      <c r="I4" s="707"/>
      <c r="J4" s="707"/>
    </row>
    <row r="5" spans="1:11" s="1" customFormat="1" ht="15" customHeight="1">
      <c r="A5" s="306" t="s">
        <v>598</v>
      </c>
      <c r="B5" s="307" t="s">
        <v>599</v>
      </c>
      <c r="C5" s="308" t="s">
        <v>600</v>
      </c>
      <c r="D5" s="704" t="s">
        <v>601</v>
      </c>
      <c r="E5" s="705"/>
      <c r="F5" s="705"/>
      <c r="G5" s="705"/>
      <c r="H5" s="705"/>
      <c r="I5" s="706"/>
      <c r="J5" s="309" t="s">
        <v>602</v>
      </c>
    </row>
    <row r="6" spans="1:11" s="9" customFormat="1" ht="15" customHeight="1">
      <c r="A6" s="310"/>
      <c r="B6" s="311" t="s">
        <v>390</v>
      </c>
      <c r="C6" s="312" t="s">
        <v>389</v>
      </c>
      <c r="D6" s="313" t="s">
        <v>603</v>
      </c>
      <c r="E6" s="314"/>
      <c r="F6" s="315" t="s">
        <v>604</v>
      </c>
      <c r="G6" s="315" t="s">
        <v>605</v>
      </c>
      <c r="H6" s="315" t="s">
        <v>606</v>
      </c>
      <c r="I6" s="315" t="s">
        <v>607</v>
      </c>
      <c r="J6" s="316" t="s">
        <v>608</v>
      </c>
    </row>
    <row r="7" spans="1:11" s="9" customFormat="1" ht="15" customHeight="1">
      <c r="A7" s="310"/>
      <c r="B7" s="311"/>
      <c r="C7" s="312"/>
      <c r="D7" s="316" t="s">
        <v>602</v>
      </c>
      <c r="E7" s="315" t="s">
        <v>609</v>
      </c>
      <c r="F7" s="317"/>
      <c r="G7" s="317"/>
      <c r="H7" s="317"/>
      <c r="I7" s="318" t="s">
        <v>610</v>
      </c>
      <c r="J7" s="316" t="s">
        <v>99</v>
      </c>
    </row>
    <row r="8" spans="1:11" s="9" customFormat="1" ht="15" customHeight="1">
      <c r="A8" s="310"/>
      <c r="B8" s="319" t="s">
        <v>115</v>
      </c>
      <c r="C8" s="318"/>
      <c r="D8" s="312"/>
      <c r="E8" s="318" t="s">
        <v>611</v>
      </c>
      <c r="F8" s="318"/>
      <c r="G8" s="318"/>
      <c r="H8" s="319" t="s">
        <v>105</v>
      </c>
      <c r="I8" s="319" t="s">
        <v>111</v>
      </c>
      <c r="J8" s="320" t="s">
        <v>113</v>
      </c>
    </row>
    <row r="9" spans="1:11" s="9" customFormat="1" ht="15" customHeight="1">
      <c r="A9" s="310"/>
      <c r="B9" s="319" t="s">
        <v>116</v>
      </c>
      <c r="C9" s="319"/>
      <c r="D9" s="320" t="s">
        <v>102</v>
      </c>
      <c r="E9" s="319" t="s">
        <v>118</v>
      </c>
      <c r="F9" s="319"/>
      <c r="G9" s="319"/>
      <c r="H9" s="319" t="s">
        <v>106</v>
      </c>
      <c r="I9" s="319" t="s">
        <v>112</v>
      </c>
      <c r="J9" s="320" t="s">
        <v>113</v>
      </c>
    </row>
    <row r="10" spans="1:11" s="1" customFormat="1" ht="15" customHeight="1">
      <c r="A10" s="321" t="s">
        <v>119</v>
      </c>
      <c r="B10" s="319" t="s">
        <v>117</v>
      </c>
      <c r="C10" s="319" t="s">
        <v>100</v>
      </c>
      <c r="D10" s="322" t="s">
        <v>103</v>
      </c>
      <c r="E10" s="323" t="s">
        <v>104</v>
      </c>
      <c r="F10" s="319" t="s">
        <v>108</v>
      </c>
      <c r="G10" s="319" t="s">
        <v>109</v>
      </c>
      <c r="H10" s="323" t="s">
        <v>107</v>
      </c>
      <c r="I10" s="323" t="s">
        <v>110</v>
      </c>
      <c r="J10" s="324" t="s">
        <v>114</v>
      </c>
    </row>
    <row r="11" spans="1:11" s="9" customFormat="1" ht="84.95" customHeight="1">
      <c r="A11" s="41">
        <v>2013</v>
      </c>
      <c r="B11" s="148">
        <v>86806</v>
      </c>
      <c r="C11" s="149">
        <v>70755</v>
      </c>
      <c r="D11" s="149">
        <v>27030</v>
      </c>
      <c r="E11" s="149">
        <v>17975</v>
      </c>
      <c r="F11" s="149">
        <v>40637</v>
      </c>
      <c r="G11" s="149">
        <v>2614</v>
      </c>
      <c r="H11" s="149">
        <v>474</v>
      </c>
      <c r="I11" s="149">
        <v>0</v>
      </c>
      <c r="J11" s="290">
        <v>102.22</v>
      </c>
      <c r="K11" s="291"/>
    </row>
    <row r="12" spans="1:11" s="9" customFormat="1" ht="84.95" customHeight="1">
      <c r="A12" s="41">
        <v>2014</v>
      </c>
      <c r="B12" s="150">
        <v>87674</v>
      </c>
      <c r="C12" s="151">
        <v>90401</v>
      </c>
      <c r="D12" s="151">
        <v>45801</v>
      </c>
      <c r="E12" s="151">
        <v>18675</v>
      </c>
      <c r="F12" s="151">
        <v>41457</v>
      </c>
      <c r="G12" s="151">
        <v>2646</v>
      </c>
      <c r="H12" s="151">
        <v>497</v>
      </c>
      <c r="I12" s="151">
        <v>0</v>
      </c>
      <c r="J12" s="289">
        <v>103.11038620343544</v>
      </c>
    </row>
    <row r="13" spans="1:11" s="9" customFormat="1" ht="84.95" customHeight="1">
      <c r="A13" s="41">
        <v>2015</v>
      </c>
      <c r="B13" s="150">
        <v>86937</v>
      </c>
      <c r="C13" s="151">
        <v>93041</v>
      </c>
      <c r="D13" s="151">
        <v>46153</v>
      </c>
      <c r="E13" s="151">
        <v>19807</v>
      </c>
      <c r="F13" s="151">
        <v>41983</v>
      </c>
      <c r="G13" s="151">
        <v>2665</v>
      </c>
      <c r="H13" s="151">
        <v>608</v>
      </c>
      <c r="I13" s="151">
        <v>1632</v>
      </c>
      <c r="J13" s="289">
        <v>105.14</v>
      </c>
      <c r="K13" s="291"/>
    </row>
    <row r="14" spans="1:11" s="1" customFormat="1" ht="84.95" customHeight="1">
      <c r="A14" s="41">
        <v>2016</v>
      </c>
      <c r="B14" s="152">
        <v>88622</v>
      </c>
      <c r="C14" s="49">
        <v>94958</v>
      </c>
      <c r="D14" s="49">
        <v>48955</v>
      </c>
      <c r="E14" s="49">
        <v>21173</v>
      </c>
      <c r="F14" s="49">
        <v>42645</v>
      </c>
      <c r="G14" s="49">
        <v>2665</v>
      </c>
      <c r="H14" s="49">
        <v>693</v>
      </c>
      <c r="I14" s="49">
        <v>0</v>
      </c>
      <c r="J14" s="153">
        <v>107.15</v>
      </c>
    </row>
    <row r="15" spans="1:11" s="1" customFormat="1" ht="84.95" customHeight="1">
      <c r="A15" s="41">
        <v>2017</v>
      </c>
      <c r="B15" s="154">
        <v>89874</v>
      </c>
      <c r="C15" s="155">
        <v>98455</v>
      </c>
      <c r="D15" s="155">
        <v>50429</v>
      </c>
      <c r="E15" s="155">
        <v>22339</v>
      </c>
      <c r="F15" s="155">
        <v>44457</v>
      </c>
      <c r="G15" s="155">
        <v>2765</v>
      </c>
      <c r="H15" s="155">
        <v>804</v>
      </c>
      <c r="I15" s="155">
        <v>0</v>
      </c>
      <c r="J15" s="156">
        <v>109.55</v>
      </c>
    </row>
    <row r="16" spans="1:11" s="1" customFormat="1" ht="84.95" customHeight="1" thickBot="1">
      <c r="A16" s="42">
        <v>2018</v>
      </c>
      <c r="B16" s="157">
        <v>90664</v>
      </c>
      <c r="C16" s="133">
        <v>102586</v>
      </c>
      <c r="D16" s="133">
        <v>51406</v>
      </c>
      <c r="E16" s="133">
        <v>23261</v>
      </c>
      <c r="F16" s="133">
        <v>47491</v>
      </c>
      <c r="G16" s="133">
        <v>2815</v>
      </c>
      <c r="H16" s="133">
        <v>874</v>
      </c>
      <c r="I16" s="133">
        <v>0</v>
      </c>
      <c r="J16" s="133">
        <v>113.15</v>
      </c>
    </row>
    <row r="17" spans="1:10" s="18" customFormat="1" ht="48" customHeight="1">
      <c r="A17" s="710" t="s">
        <v>871</v>
      </c>
      <c r="B17" s="710"/>
      <c r="C17" s="710"/>
      <c r="D17" s="710"/>
      <c r="E17" s="710"/>
      <c r="F17" s="710"/>
      <c r="G17" s="710"/>
      <c r="H17" s="710"/>
      <c r="I17" s="710"/>
      <c r="J17" s="710"/>
    </row>
    <row r="18" spans="1:10" s="18" customFormat="1" ht="12" customHeight="1">
      <c r="A18" s="708" t="s">
        <v>612</v>
      </c>
      <c r="B18" s="708"/>
      <c r="C18" s="708"/>
      <c r="D18" s="708"/>
      <c r="E18" s="708"/>
      <c r="F18" s="708"/>
      <c r="G18" s="708"/>
      <c r="H18" s="708"/>
      <c r="I18" s="708"/>
      <c r="J18" s="305"/>
    </row>
    <row r="28" spans="1:10" ht="21" customHeight="1"/>
  </sheetData>
  <mergeCells count="6">
    <mergeCell ref="A2:J2"/>
    <mergeCell ref="D5:I5"/>
    <mergeCell ref="H4:J4"/>
    <mergeCell ref="A18:I18"/>
    <mergeCell ref="A3:J3"/>
    <mergeCell ref="A17:J17"/>
  </mergeCells>
  <phoneticPr fontId="2" type="noConversion"/>
  <printOptions horizontalCentered="1"/>
  <pageMargins left="1.1023622047244095" right="1.1023622047244095" top="0.55118110236220474" bottom="0" header="0.51181102362204722" footer="2.3622047244094491"/>
  <pageSetup paperSize="9" scale="84" firstPageNumber="103" pageOrder="overThenDown" orientation="portrait" r:id="rId1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8"/>
  <sheetViews>
    <sheetView view="pageBreakPreview" zoomScaleNormal="100" zoomScaleSheetLayoutView="100" workbookViewId="0">
      <selection activeCell="P34" sqref="P34"/>
    </sheetView>
  </sheetViews>
  <sheetFormatPr defaultColWidth="8.88671875" defaultRowHeight="13.5"/>
  <cols>
    <col min="1" max="1" width="8.77734375" style="3" customWidth="1"/>
    <col min="2" max="3" width="5.5546875" style="3" customWidth="1"/>
    <col min="4" max="4" width="6.109375" style="3" customWidth="1"/>
    <col min="5" max="5" width="5.5546875" style="3" customWidth="1"/>
    <col min="6" max="10" width="6.109375" style="3" customWidth="1"/>
    <col min="11" max="12" width="3.21875" style="3" customWidth="1"/>
    <col min="13" max="14" width="6.109375" style="3" customWidth="1"/>
    <col min="15" max="16" width="3.21875" style="3" customWidth="1"/>
    <col min="17" max="18" width="6.109375" style="3" customWidth="1"/>
    <col min="19" max="20" width="3.21875" style="3" customWidth="1"/>
    <col min="21" max="21" width="6.109375" style="3" customWidth="1"/>
    <col min="22" max="16384" width="8.88671875" style="3"/>
  </cols>
  <sheetData>
    <row r="1" spans="1:22" s="28" customFormat="1" ht="30" customHeight="1">
      <c r="A1" s="737" t="s">
        <v>93</v>
      </c>
      <c r="B1" s="737"/>
      <c r="C1" s="737"/>
      <c r="D1" s="737"/>
      <c r="E1" s="737"/>
      <c r="F1" s="737"/>
      <c r="G1" s="737"/>
      <c r="H1" s="737"/>
      <c r="I1" s="737"/>
      <c r="J1" s="737"/>
      <c r="K1" s="737"/>
      <c r="L1" s="737"/>
      <c r="M1" s="737"/>
      <c r="N1" s="737"/>
      <c r="O1" s="737"/>
      <c r="P1" s="737"/>
      <c r="Q1" s="737"/>
      <c r="R1" s="737"/>
      <c r="S1" s="737"/>
      <c r="T1" s="737"/>
      <c r="U1" s="737"/>
      <c r="V1" s="29"/>
    </row>
    <row r="2" spans="1:22" s="16" customFormat="1" ht="15" customHeight="1">
      <c r="A2" s="736" t="s">
        <v>81</v>
      </c>
      <c r="B2" s="736"/>
      <c r="C2" s="736"/>
      <c r="D2" s="736"/>
      <c r="E2" s="736"/>
      <c r="F2" s="736"/>
      <c r="G2" s="736"/>
      <c r="H2" s="736"/>
      <c r="I2" s="736"/>
      <c r="J2" s="739" t="s">
        <v>10</v>
      </c>
      <c r="K2" s="739"/>
      <c r="L2" s="739"/>
      <c r="M2" s="739"/>
      <c r="N2" s="739"/>
      <c r="O2" s="739"/>
      <c r="P2" s="739"/>
      <c r="Q2" s="739"/>
      <c r="R2" s="739"/>
      <c r="S2" s="739"/>
      <c r="T2" s="739"/>
      <c r="U2" s="739"/>
    </row>
    <row r="3" spans="1:22" s="12" customFormat="1" ht="24.95" customHeight="1">
      <c r="A3" s="791"/>
      <c r="B3" s="740" t="s">
        <v>71</v>
      </c>
      <c r="C3" s="740"/>
      <c r="D3" s="740"/>
      <c r="E3" s="740"/>
      <c r="F3" s="793" t="s">
        <v>72</v>
      </c>
      <c r="G3" s="794"/>
      <c r="H3" s="794"/>
      <c r="I3" s="795"/>
      <c r="J3" s="741" t="s">
        <v>9</v>
      </c>
      <c r="K3" s="741"/>
      <c r="L3" s="741"/>
      <c r="M3" s="741"/>
      <c r="N3" s="741"/>
      <c r="O3" s="741"/>
      <c r="P3" s="741"/>
      <c r="Q3" s="741"/>
      <c r="R3" s="741"/>
      <c r="S3" s="741"/>
      <c r="T3" s="741"/>
      <c r="U3" s="741"/>
    </row>
    <row r="4" spans="1:22" s="12" customFormat="1" ht="24.95" customHeight="1">
      <c r="A4" s="790"/>
      <c r="B4" s="740"/>
      <c r="C4" s="740"/>
      <c r="D4" s="740"/>
      <c r="E4" s="740"/>
      <c r="F4" s="796"/>
      <c r="G4" s="797"/>
      <c r="H4" s="797"/>
      <c r="I4" s="779"/>
      <c r="J4" s="740" t="s">
        <v>73</v>
      </c>
      <c r="K4" s="740"/>
      <c r="L4" s="740"/>
      <c r="M4" s="740"/>
      <c r="N4" s="798" t="s">
        <v>74</v>
      </c>
      <c r="O4" s="799"/>
      <c r="P4" s="799"/>
      <c r="Q4" s="800"/>
      <c r="R4" s="740" t="s">
        <v>75</v>
      </c>
      <c r="S4" s="740"/>
      <c r="T4" s="740"/>
      <c r="U4" s="740"/>
    </row>
    <row r="5" spans="1:22" s="12" customFormat="1" ht="30" customHeight="1">
      <c r="A5" s="792"/>
      <c r="B5" s="740" t="s">
        <v>82</v>
      </c>
      <c r="C5" s="740"/>
      <c r="D5" s="740" t="s">
        <v>76</v>
      </c>
      <c r="E5" s="740"/>
      <c r="F5" s="740" t="s">
        <v>82</v>
      </c>
      <c r="G5" s="740"/>
      <c r="H5" s="740" t="s">
        <v>76</v>
      </c>
      <c r="I5" s="740"/>
      <c r="J5" s="740" t="s">
        <v>82</v>
      </c>
      <c r="K5" s="740"/>
      <c r="L5" s="740" t="s">
        <v>76</v>
      </c>
      <c r="M5" s="740"/>
      <c r="N5" s="740" t="s">
        <v>82</v>
      </c>
      <c r="O5" s="740"/>
      <c r="P5" s="740" t="s">
        <v>76</v>
      </c>
      <c r="Q5" s="740"/>
      <c r="R5" s="740" t="s">
        <v>82</v>
      </c>
      <c r="S5" s="740"/>
      <c r="T5" s="740" t="s">
        <v>76</v>
      </c>
      <c r="U5" s="740"/>
    </row>
    <row r="6" spans="1:22" s="12" customFormat="1" ht="24.95" customHeight="1">
      <c r="A6" s="741" t="s">
        <v>77</v>
      </c>
      <c r="B6" s="741"/>
      <c r="C6" s="741"/>
      <c r="D6" s="741"/>
      <c r="E6" s="741"/>
      <c r="F6" s="741"/>
      <c r="G6" s="741"/>
      <c r="H6" s="741"/>
      <c r="I6" s="741"/>
      <c r="J6" s="741"/>
      <c r="K6" s="741"/>
      <c r="L6" s="741"/>
      <c r="M6" s="741"/>
      <c r="N6" s="741"/>
      <c r="O6" s="741"/>
      <c r="P6" s="741"/>
      <c r="Q6" s="741"/>
      <c r="R6" s="741"/>
      <c r="S6" s="741"/>
      <c r="T6" s="741"/>
      <c r="U6" s="741"/>
    </row>
    <row r="7" spans="1:22" s="12" customFormat="1" ht="24.95" customHeight="1">
      <c r="A7" s="790"/>
      <c r="B7" s="741"/>
      <c r="C7" s="741"/>
      <c r="D7" s="741"/>
      <c r="E7" s="741"/>
      <c r="F7" s="741"/>
      <c r="G7" s="741"/>
      <c r="H7" s="741"/>
      <c r="I7" s="741"/>
      <c r="J7" s="741"/>
      <c r="K7" s="741"/>
      <c r="L7" s="741"/>
      <c r="M7" s="741"/>
      <c r="N7" s="741"/>
      <c r="O7" s="741"/>
      <c r="P7" s="741"/>
      <c r="Q7" s="741"/>
      <c r="R7" s="741"/>
      <c r="S7" s="741"/>
      <c r="T7" s="741"/>
      <c r="U7" s="741"/>
    </row>
    <row r="8" spans="1:22" s="16" customFormat="1" ht="15" customHeight="1">
      <c r="A8" s="754" t="s">
        <v>79</v>
      </c>
      <c r="B8" s="754"/>
      <c r="C8" s="754"/>
      <c r="D8" s="754"/>
      <c r="E8" s="754"/>
      <c r="F8" s="754"/>
      <c r="G8" s="754"/>
      <c r="H8" s="754"/>
      <c r="I8" s="754"/>
      <c r="J8" s="738" t="s">
        <v>46</v>
      </c>
      <c r="K8" s="738"/>
      <c r="L8" s="738"/>
      <c r="M8" s="738"/>
      <c r="N8" s="738"/>
      <c r="O8" s="738"/>
      <c r="P8" s="738"/>
      <c r="Q8" s="738"/>
      <c r="R8" s="738"/>
      <c r="S8" s="738"/>
      <c r="T8" s="738"/>
      <c r="U8" s="738"/>
    </row>
  </sheetData>
  <mergeCells count="24">
    <mergeCell ref="A1:U1"/>
    <mergeCell ref="A2:I2"/>
    <mergeCell ref="J2:U2"/>
    <mergeCell ref="A3:A5"/>
    <mergeCell ref="B3:E4"/>
    <mergeCell ref="F3:I4"/>
    <mergeCell ref="J3:U3"/>
    <mergeCell ref="J4:M4"/>
    <mergeCell ref="N4:Q4"/>
    <mergeCell ref="R4:U4"/>
    <mergeCell ref="A8:I8"/>
    <mergeCell ref="J8:U8"/>
    <mergeCell ref="N5:O5"/>
    <mergeCell ref="P5:Q5"/>
    <mergeCell ref="R5:S5"/>
    <mergeCell ref="T5:U5"/>
    <mergeCell ref="A6:A7"/>
    <mergeCell ref="B6:U7"/>
    <mergeCell ref="B5:C5"/>
    <mergeCell ref="D5:E5"/>
    <mergeCell ref="F5:G5"/>
    <mergeCell ref="H5:I5"/>
    <mergeCell ref="J5:K5"/>
    <mergeCell ref="L5:M5"/>
  </mergeCells>
  <phoneticPr fontId="2" type="noConversion"/>
  <printOptions horizontalCentered="1"/>
  <pageMargins left="0.78740157480314965" right="0.78740157480314965" top="0.98425196850393704" bottom="0.98425196850393704" header="0" footer="0.59055118110236227"/>
  <pageSetup paperSize="9" firstPageNumber="103" pageOrder="overThenDown" orientation="landscape" r:id="rId1"/>
  <headerFooter scaleWithDoc="0"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9"/>
  <sheetViews>
    <sheetView showGridLines="0" view="pageBreakPreview" zoomScale="85" zoomScaleNormal="100" zoomScaleSheetLayoutView="85" workbookViewId="0">
      <selection activeCell="N26" sqref="N26"/>
    </sheetView>
  </sheetViews>
  <sheetFormatPr defaultColWidth="8.88671875" defaultRowHeight="13.5"/>
  <cols>
    <col min="1" max="1" width="6.77734375" style="3" customWidth="1"/>
    <col min="2" max="2" width="5.77734375" style="3" customWidth="1"/>
    <col min="3" max="7" width="6.109375" style="3" customWidth="1"/>
    <col min="8" max="8" width="11.77734375" style="3" customWidth="1"/>
    <col min="9" max="11" width="8.33203125" style="3" customWidth="1"/>
    <col min="12" max="16384" width="8.88671875" style="3"/>
  </cols>
  <sheetData>
    <row r="1" spans="1:12" ht="18" customHeight="1"/>
    <row r="2" spans="1:12" ht="30" customHeight="1">
      <c r="A2" s="703" t="s">
        <v>467</v>
      </c>
      <c r="B2" s="703"/>
      <c r="C2" s="703"/>
      <c r="D2" s="703"/>
      <c r="E2" s="703"/>
      <c r="F2" s="703"/>
      <c r="G2" s="703"/>
      <c r="H2" s="703"/>
      <c r="I2" s="703"/>
      <c r="J2" s="703"/>
      <c r="K2" s="703"/>
    </row>
    <row r="3" spans="1:12" s="28" customFormat="1" ht="24.95" customHeight="1">
      <c r="A3" s="709" t="s">
        <v>468</v>
      </c>
      <c r="B3" s="709"/>
      <c r="C3" s="709"/>
      <c r="D3" s="709"/>
      <c r="E3" s="709"/>
      <c r="F3" s="709"/>
      <c r="G3" s="709"/>
      <c r="H3" s="709"/>
      <c r="I3" s="709"/>
      <c r="J3" s="709"/>
      <c r="K3" s="709"/>
    </row>
    <row r="4" spans="1:12" s="16" customFormat="1" ht="18" customHeight="1" thickBot="1">
      <c r="A4" s="305" t="s">
        <v>689</v>
      </c>
      <c r="B4" s="305"/>
      <c r="C4" s="305"/>
      <c r="D4" s="305"/>
      <c r="E4" s="305"/>
      <c r="F4" s="305"/>
      <c r="G4" s="305"/>
      <c r="H4" s="305"/>
      <c r="I4" s="305"/>
      <c r="J4" s="305"/>
      <c r="K4" s="341" t="s">
        <v>78</v>
      </c>
    </row>
    <row r="5" spans="1:12" s="11" customFormat="1" ht="16.5">
      <c r="A5" s="408" t="s">
        <v>598</v>
      </c>
      <c r="B5" s="409" t="s">
        <v>690</v>
      </c>
      <c r="C5" s="805" t="s">
        <v>691</v>
      </c>
      <c r="D5" s="806"/>
      <c r="E5" s="806"/>
      <c r="F5" s="806"/>
      <c r="G5" s="806"/>
      <c r="H5" s="806"/>
      <c r="I5" s="806"/>
      <c r="J5" s="806"/>
      <c r="K5" s="806"/>
    </row>
    <row r="6" spans="1:12" s="11" customFormat="1" ht="16.5">
      <c r="A6" s="410"/>
      <c r="B6" s="411"/>
      <c r="C6" s="423" t="s">
        <v>692</v>
      </c>
      <c r="D6" s="423" t="s">
        <v>693</v>
      </c>
      <c r="E6" s="423" t="s">
        <v>694</v>
      </c>
      <c r="F6" s="424" t="s">
        <v>695</v>
      </c>
      <c r="G6" s="424" t="s">
        <v>696</v>
      </c>
      <c r="H6" s="423" t="s">
        <v>697</v>
      </c>
      <c r="I6" s="423" t="s">
        <v>698</v>
      </c>
      <c r="J6" s="423" t="s">
        <v>699</v>
      </c>
      <c r="K6" s="425" t="s">
        <v>700</v>
      </c>
    </row>
    <row r="7" spans="1:12" s="12" customFormat="1" ht="16.5">
      <c r="A7" s="410"/>
      <c r="B7" s="411"/>
      <c r="C7" s="412"/>
      <c r="D7" s="412"/>
      <c r="E7" s="412"/>
      <c r="F7" s="412"/>
      <c r="G7" s="412"/>
      <c r="H7" s="414" t="s">
        <v>451</v>
      </c>
      <c r="I7" s="414" t="s">
        <v>456</v>
      </c>
      <c r="J7" s="414" t="s">
        <v>459</v>
      </c>
      <c r="K7" s="415" t="s">
        <v>462</v>
      </c>
    </row>
    <row r="8" spans="1:12" s="12" customFormat="1" ht="16.5">
      <c r="A8" s="410"/>
      <c r="B8" s="416"/>
      <c r="C8" s="414" t="s">
        <v>445</v>
      </c>
      <c r="D8" s="414" t="s">
        <v>446</v>
      </c>
      <c r="E8" s="414" t="s">
        <v>447</v>
      </c>
      <c r="F8" s="414" t="s">
        <v>448</v>
      </c>
      <c r="G8" s="414" t="s">
        <v>450</v>
      </c>
      <c r="H8" s="414" t="s">
        <v>452</v>
      </c>
      <c r="I8" s="414" t="s">
        <v>457</v>
      </c>
      <c r="J8" s="414" t="s">
        <v>461</v>
      </c>
      <c r="K8" s="415" t="s">
        <v>463</v>
      </c>
    </row>
    <row r="9" spans="1:12" s="11" customFormat="1" ht="16.5">
      <c r="A9" s="321" t="s">
        <v>394</v>
      </c>
      <c r="B9" s="405" t="s">
        <v>444</v>
      </c>
      <c r="C9" s="405" t="s">
        <v>453</v>
      </c>
      <c r="D9" s="405" t="s">
        <v>455</v>
      </c>
      <c r="E9" s="405" t="s">
        <v>454</v>
      </c>
      <c r="F9" s="405" t="s">
        <v>449</v>
      </c>
      <c r="G9" s="405" t="s">
        <v>453</v>
      </c>
      <c r="H9" s="405" t="s">
        <v>453</v>
      </c>
      <c r="I9" s="405" t="s">
        <v>458</v>
      </c>
      <c r="J9" s="405" t="s">
        <v>460</v>
      </c>
      <c r="K9" s="417" t="s">
        <v>449</v>
      </c>
    </row>
    <row r="10" spans="1:12" s="12" customFormat="1" ht="38.1" customHeight="1">
      <c r="A10" s="74">
        <v>2013</v>
      </c>
      <c r="B10" s="136">
        <v>8.4000000000000005E-2</v>
      </c>
      <c r="C10" s="202">
        <v>8.1000000000000003E-2</v>
      </c>
      <c r="D10" s="202">
        <v>7.1999999999999995E-2</v>
      </c>
      <c r="E10" s="202">
        <v>1.6E-2</v>
      </c>
      <c r="F10" s="202">
        <v>3.7999999999999999E-2</v>
      </c>
      <c r="G10" s="202">
        <v>6.9000000000000006E-2</v>
      </c>
      <c r="H10" s="202">
        <v>8.9999999999999993E-3</v>
      </c>
      <c r="I10" s="202">
        <v>0.18</v>
      </c>
      <c r="J10" s="202">
        <v>2E-3</v>
      </c>
      <c r="K10" s="202">
        <v>0.191</v>
      </c>
      <c r="L10" s="292"/>
    </row>
    <row r="11" spans="1:12" s="12" customFormat="1" ht="38.1" customHeight="1">
      <c r="A11" s="74">
        <v>2014</v>
      </c>
      <c r="B11" s="136">
        <v>0.16800000000000001</v>
      </c>
      <c r="C11" s="202">
        <v>0.17699999999999999</v>
      </c>
      <c r="D11" s="202">
        <v>0.24199999999999999</v>
      </c>
      <c r="E11" s="202">
        <v>0</v>
      </c>
      <c r="F11" s="202">
        <v>0.10199999999999999</v>
      </c>
      <c r="G11" s="202">
        <v>6.8000000000000005E-2</v>
      </c>
      <c r="H11" s="202">
        <v>0.109</v>
      </c>
      <c r="I11" s="202">
        <v>9.2999999999999999E-2</v>
      </c>
      <c r="J11" s="202">
        <v>0.27700000000000002</v>
      </c>
      <c r="K11" s="202">
        <v>0.247</v>
      </c>
      <c r="L11" s="292"/>
    </row>
    <row r="12" spans="1:12" s="12" customFormat="1" ht="38.1" customHeight="1">
      <c r="A12" s="74">
        <v>2015</v>
      </c>
      <c r="B12" s="136">
        <v>0.152</v>
      </c>
      <c r="C12" s="202">
        <v>0.14799999999999999</v>
      </c>
      <c r="D12" s="202">
        <v>0.253</v>
      </c>
      <c r="E12" s="202">
        <v>9.2999999999999999E-2</v>
      </c>
      <c r="F12" s="202">
        <v>0.106</v>
      </c>
      <c r="G12" s="202">
        <v>0.121</v>
      </c>
      <c r="H12" s="202">
        <v>5.0999999999999997E-2</v>
      </c>
      <c r="I12" s="202">
        <v>6.6000000000000003E-2</v>
      </c>
      <c r="J12" s="202">
        <v>2.7E-2</v>
      </c>
      <c r="K12" s="202">
        <v>0.20699999999999999</v>
      </c>
      <c r="L12" s="292"/>
    </row>
    <row r="13" spans="1:12" s="12" customFormat="1" ht="38.1" customHeight="1">
      <c r="A13" s="74">
        <v>2016</v>
      </c>
      <c r="B13" s="136">
        <v>0.35</v>
      </c>
      <c r="C13" s="202">
        <v>0.38700000000000001</v>
      </c>
      <c r="D13" s="202">
        <v>0.42899999999999999</v>
      </c>
      <c r="E13" s="202">
        <v>0.32500000000000001</v>
      </c>
      <c r="F13" s="202">
        <v>0.30299999999999999</v>
      </c>
      <c r="G13" s="202">
        <v>0.247</v>
      </c>
      <c r="H13" s="202">
        <v>9.6000000000000002E-2</v>
      </c>
      <c r="I13" s="202">
        <v>0.20499999999999999</v>
      </c>
      <c r="J13" s="202">
        <v>0.28399999999999997</v>
      </c>
      <c r="K13" s="202">
        <v>0.379</v>
      </c>
      <c r="L13" s="292"/>
    </row>
    <row r="14" spans="1:12" s="12" customFormat="1" ht="38.1" customHeight="1">
      <c r="A14" s="74">
        <v>2017</v>
      </c>
      <c r="B14" s="136">
        <v>0.30399999999999999</v>
      </c>
      <c r="C14" s="202">
        <v>0.46100000000000002</v>
      </c>
      <c r="D14" s="202">
        <v>0.38400000000000001</v>
      </c>
      <c r="E14" s="202">
        <v>0.83099999999999996</v>
      </c>
      <c r="F14" s="202">
        <v>0.437</v>
      </c>
      <c r="G14" s="202">
        <v>0.14599999999999999</v>
      </c>
      <c r="H14" s="202">
        <v>4.1000000000000002E-2</v>
      </c>
      <c r="I14" s="202">
        <v>0.17299999999999999</v>
      </c>
      <c r="J14" s="202">
        <v>0.192</v>
      </c>
      <c r="K14" s="202">
        <v>0.24099999999999999</v>
      </c>
      <c r="L14" s="292"/>
    </row>
    <row r="15" spans="1:12" s="12" customFormat="1" ht="38.1" customHeight="1" thickBot="1">
      <c r="A15" s="204">
        <v>2018</v>
      </c>
      <c r="B15" s="139">
        <v>0.245</v>
      </c>
      <c r="C15" s="139">
        <v>0.32400000000000001</v>
      </c>
      <c r="D15" s="139">
        <v>0.29499999999999998</v>
      </c>
      <c r="E15" s="139">
        <v>8.5999999999999993E-2</v>
      </c>
      <c r="F15" s="139">
        <v>0.248</v>
      </c>
      <c r="G15" s="139">
        <v>7.8E-2</v>
      </c>
      <c r="H15" s="139">
        <v>2E-3</v>
      </c>
      <c r="I15" s="139">
        <v>7.0000000000000007E-2</v>
      </c>
      <c r="J15" s="139">
        <v>0.1</v>
      </c>
      <c r="K15" s="139">
        <v>0.24399999999999999</v>
      </c>
      <c r="L15" s="292"/>
    </row>
    <row r="16" spans="1:12" s="12" customFormat="1" ht="15" customHeight="1" thickBot="1">
      <c r="A16" s="41"/>
      <c r="B16" s="203"/>
      <c r="C16" s="203"/>
      <c r="D16" s="203"/>
      <c r="E16" s="203"/>
      <c r="F16" s="203"/>
      <c r="G16" s="203"/>
      <c r="H16" s="203"/>
      <c r="I16" s="203"/>
      <c r="J16" s="203"/>
      <c r="K16" s="203"/>
    </row>
    <row r="17" spans="1:11" s="12" customFormat="1" ht="16.5">
      <c r="A17" s="408" t="s">
        <v>598</v>
      </c>
      <c r="B17" s="805" t="s">
        <v>701</v>
      </c>
      <c r="C17" s="806"/>
      <c r="D17" s="806"/>
      <c r="E17" s="806"/>
      <c r="F17" s="806"/>
      <c r="G17" s="806"/>
      <c r="H17" s="806"/>
      <c r="I17" s="806"/>
      <c r="J17" s="806"/>
      <c r="K17" s="806"/>
    </row>
    <row r="18" spans="1:11" s="12" customFormat="1" ht="16.5">
      <c r="A18" s="410"/>
      <c r="B18" s="803" t="s">
        <v>702</v>
      </c>
      <c r="C18" s="804"/>
      <c r="D18" s="803" t="s">
        <v>703</v>
      </c>
      <c r="E18" s="804"/>
      <c r="F18" s="801" t="s">
        <v>704</v>
      </c>
      <c r="G18" s="802"/>
      <c r="H18" s="803" t="s">
        <v>705</v>
      </c>
      <c r="I18" s="804"/>
      <c r="J18" s="402" t="s">
        <v>706</v>
      </c>
      <c r="K18" s="413" t="s">
        <v>707</v>
      </c>
    </row>
    <row r="19" spans="1:11" s="12" customFormat="1" ht="16.5">
      <c r="A19" s="410"/>
      <c r="B19" s="418"/>
      <c r="C19" s="419"/>
      <c r="D19" s="418"/>
      <c r="E19" s="419"/>
      <c r="F19" s="424" t="s">
        <v>708</v>
      </c>
      <c r="G19" s="424" t="s">
        <v>709</v>
      </c>
      <c r="H19" s="418"/>
      <c r="I19" s="419"/>
      <c r="J19" s="412"/>
      <c r="K19" s="418"/>
    </row>
    <row r="20" spans="1:11" s="12" customFormat="1">
      <c r="A20" s="420"/>
      <c r="B20" s="415"/>
      <c r="C20" s="421"/>
      <c r="D20" s="415"/>
      <c r="E20" s="421"/>
      <c r="F20" s="421" t="s">
        <v>445</v>
      </c>
      <c r="G20" s="421" t="s">
        <v>466</v>
      </c>
      <c r="H20" s="415"/>
      <c r="I20" s="421"/>
      <c r="J20" s="414"/>
      <c r="K20" s="415"/>
    </row>
    <row r="21" spans="1:11" s="12" customFormat="1">
      <c r="A21" s="422" t="s">
        <v>394</v>
      </c>
      <c r="B21" s="788" t="s">
        <v>213</v>
      </c>
      <c r="C21" s="785"/>
      <c r="D21" s="788" t="s">
        <v>214</v>
      </c>
      <c r="E21" s="785"/>
      <c r="F21" s="405" t="s">
        <v>465</v>
      </c>
      <c r="G21" s="406" t="s">
        <v>464</v>
      </c>
      <c r="H21" s="788" t="s">
        <v>210</v>
      </c>
      <c r="I21" s="785"/>
      <c r="J21" s="405" t="s">
        <v>211</v>
      </c>
      <c r="K21" s="417" t="s">
        <v>212</v>
      </c>
    </row>
    <row r="22" spans="1:11" s="12" customFormat="1" ht="38.1" customHeight="1">
      <c r="A22" s="74">
        <v>2013</v>
      </c>
      <c r="B22" s="135"/>
      <c r="C22" s="136">
        <v>0.14699999999999999</v>
      </c>
      <c r="D22" s="136"/>
      <c r="E22" s="136">
        <v>1.4999999999999999E-2</v>
      </c>
      <c r="F22" s="136">
        <v>1.4E-2</v>
      </c>
      <c r="G22" s="136">
        <v>6.4000000000000001E-2</v>
      </c>
      <c r="H22" s="136"/>
      <c r="I22" s="205">
        <v>2.5999999999999999E-2</v>
      </c>
      <c r="J22" s="136">
        <v>0.45700000000000002</v>
      </c>
      <c r="K22" s="137">
        <v>0</v>
      </c>
    </row>
    <row r="23" spans="1:11" s="12" customFormat="1" ht="38.1" customHeight="1">
      <c r="A23" s="74">
        <v>2014</v>
      </c>
      <c r="B23" s="135"/>
      <c r="C23" s="136">
        <v>0.115</v>
      </c>
      <c r="D23" s="136"/>
      <c r="E23" s="136">
        <v>0.14199999999999999</v>
      </c>
      <c r="F23" s="136">
        <v>0.16500000000000001</v>
      </c>
      <c r="G23" s="136">
        <v>0.129</v>
      </c>
      <c r="H23" s="136"/>
      <c r="I23" s="205">
        <v>0.18099999999999999</v>
      </c>
      <c r="J23" s="136">
        <v>8.6999999999999994E-2</v>
      </c>
      <c r="K23" s="137">
        <v>0</v>
      </c>
    </row>
    <row r="24" spans="1:11" s="12" customFormat="1" ht="38.1" customHeight="1">
      <c r="A24" s="74">
        <v>2015</v>
      </c>
      <c r="B24" s="135"/>
      <c r="C24" s="136">
        <v>0.13800000000000001</v>
      </c>
      <c r="D24" s="136"/>
      <c r="E24" s="136">
        <v>0.16900000000000001</v>
      </c>
      <c r="F24" s="136">
        <v>0.17199999999999999</v>
      </c>
      <c r="G24" s="136">
        <v>0.184</v>
      </c>
      <c r="H24" s="136"/>
      <c r="I24" s="205">
        <v>8.7999999999999995E-2</v>
      </c>
      <c r="J24" s="136">
        <v>0.108</v>
      </c>
      <c r="K24" s="137">
        <v>0</v>
      </c>
    </row>
    <row r="25" spans="1:11" s="12" customFormat="1" ht="38.1" customHeight="1">
      <c r="A25" s="74">
        <v>2016</v>
      </c>
      <c r="B25" s="135"/>
      <c r="C25" s="136">
        <v>0.26600000000000001</v>
      </c>
      <c r="D25" s="136"/>
      <c r="E25" s="136">
        <v>0.376</v>
      </c>
      <c r="F25" s="136">
        <v>0.45400000000000001</v>
      </c>
      <c r="G25" s="136">
        <v>0.42499999999999999</v>
      </c>
      <c r="H25" s="136"/>
      <c r="I25" s="205">
        <v>0.19900000000000001</v>
      </c>
      <c r="J25" s="136">
        <v>0.28599999999999998</v>
      </c>
      <c r="K25" s="137">
        <v>0</v>
      </c>
    </row>
    <row r="26" spans="1:11" s="12" customFormat="1" ht="38.1" customHeight="1">
      <c r="A26" s="74">
        <v>2017</v>
      </c>
      <c r="B26" s="135"/>
      <c r="C26" s="136">
        <v>0.17299999999999999</v>
      </c>
      <c r="D26" s="136"/>
      <c r="E26" s="136">
        <v>0.39800000000000002</v>
      </c>
      <c r="F26" s="136">
        <v>0.51</v>
      </c>
      <c r="G26" s="136">
        <v>0.41499999999999998</v>
      </c>
      <c r="H26" s="136"/>
      <c r="I26" s="205">
        <v>0.16200000000000001</v>
      </c>
      <c r="J26" s="136">
        <v>0.154</v>
      </c>
      <c r="K26" s="137">
        <v>0</v>
      </c>
    </row>
    <row r="27" spans="1:11" s="12" customFormat="1" ht="38.1" customHeight="1" thickBot="1">
      <c r="A27" s="204">
        <v>2018</v>
      </c>
      <c r="B27" s="139"/>
      <c r="C27" s="140">
        <v>0.182</v>
      </c>
      <c r="D27" s="140"/>
      <c r="E27" s="140">
        <v>0.20899999999999999</v>
      </c>
      <c r="F27" s="140">
        <v>0.23899999999999999</v>
      </c>
      <c r="G27" s="140">
        <v>0.37</v>
      </c>
      <c r="H27" s="140"/>
      <c r="I27" s="206">
        <v>0.111</v>
      </c>
      <c r="J27" s="140">
        <v>4.2000000000000003E-2</v>
      </c>
      <c r="K27" s="138">
        <v>0</v>
      </c>
    </row>
    <row r="28" spans="1:11" s="16" customFormat="1" ht="15" customHeight="1">
      <c r="A28" s="708" t="s">
        <v>710</v>
      </c>
      <c r="B28" s="708"/>
      <c r="C28" s="708"/>
      <c r="D28" s="708"/>
      <c r="E28" s="708"/>
      <c r="F28" s="708"/>
      <c r="G28" s="708"/>
      <c r="H28" s="708"/>
      <c r="I28" s="708"/>
      <c r="J28" s="708"/>
      <c r="K28" s="708"/>
    </row>
    <row r="29" spans="1:11">
      <c r="A29" s="708" t="s">
        <v>711</v>
      </c>
      <c r="B29" s="708"/>
      <c r="C29" s="708"/>
      <c r="D29" s="708"/>
      <c r="E29" s="708"/>
      <c r="F29" s="708"/>
      <c r="G29" s="708"/>
      <c r="H29" s="708"/>
      <c r="I29" s="708"/>
      <c r="J29" s="708"/>
      <c r="K29" s="708"/>
    </row>
  </sheetData>
  <mergeCells count="13">
    <mergeCell ref="A29:K29"/>
    <mergeCell ref="A2:K2"/>
    <mergeCell ref="A28:K28"/>
    <mergeCell ref="F18:G18"/>
    <mergeCell ref="B18:C18"/>
    <mergeCell ref="D18:E18"/>
    <mergeCell ref="H18:I18"/>
    <mergeCell ref="B21:C21"/>
    <mergeCell ref="D21:E21"/>
    <mergeCell ref="H21:I21"/>
    <mergeCell ref="A3:K3"/>
    <mergeCell ref="C5:K5"/>
    <mergeCell ref="B17:K17"/>
  </mergeCells>
  <phoneticPr fontId="2" type="noConversion"/>
  <printOptions horizontalCentered="1"/>
  <pageMargins left="1.1023622047244095" right="1.1023622047244095" top="0.55118110236220474" bottom="0" header="0.51181102362204722" footer="2.3622047244094491"/>
  <pageSetup paperSize="9" scale="84" firstPageNumber="103" pageOrder="overThenDown" orientation="portrait" r:id="rId1"/>
  <headerFooter scaleWithDoc="0"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31"/>
  <sheetViews>
    <sheetView showGridLines="0" view="pageBreakPreview" zoomScale="85" zoomScaleNormal="100" zoomScaleSheetLayoutView="85" workbookViewId="0">
      <selection activeCell="F11" sqref="F11"/>
    </sheetView>
  </sheetViews>
  <sheetFormatPr defaultColWidth="8.88671875" defaultRowHeight="13.5"/>
  <cols>
    <col min="1" max="1" width="7.77734375" style="3" customWidth="1"/>
    <col min="2" max="5" width="7.33203125" style="3" customWidth="1"/>
    <col min="6" max="9" width="6.77734375" style="3" customWidth="1"/>
    <col min="10" max="11" width="7.77734375" style="3" customWidth="1"/>
    <col min="12" max="19" width="9.109375" style="3" customWidth="1"/>
    <col min="20" max="20" width="7.77734375" style="3" customWidth="1"/>
    <col min="21" max="16384" width="8.88671875" style="3"/>
  </cols>
  <sheetData>
    <row r="1" spans="1:22" ht="18" customHeight="1">
      <c r="L1" s="703"/>
      <c r="M1" s="703"/>
      <c r="N1" s="703"/>
      <c r="O1" s="703"/>
      <c r="P1" s="703"/>
      <c r="Q1" s="703"/>
      <c r="R1" s="703"/>
      <c r="S1" s="703"/>
      <c r="T1" s="703"/>
    </row>
    <row r="2" spans="1:22" s="28" customFormat="1" ht="54.95" customHeight="1">
      <c r="A2" s="727" t="s">
        <v>469</v>
      </c>
      <c r="B2" s="727"/>
      <c r="C2" s="727"/>
      <c r="D2" s="727"/>
      <c r="E2" s="727"/>
      <c r="F2" s="727"/>
      <c r="G2" s="727"/>
      <c r="H2" s="727"/>
      <c r="I2" s="727"/>
      <c r="J2" s="727"/>
      <c r="K2" s="727"/>
      <c r="L2" s="807" t="s">
        <v>470</v>
      </c>
      <c r="M2" s="807"/>
      <c r="N2" s="807"/>
      <c r="O2" s="807"/>
      <c r="P2" s="807"/>
      <c r="Q2" s="807"/>
      <c r="R2" s="807"/>
      <c r="S2" s="807"/>
      <c r="T2" s="807"/>
      <c r="U2" s="173"/>
      <c r="V2" s="173"/>
    </row>
    <row r="3" spans="1:22" s="16" customFormat="1" ht="18" customHeight="1" thickBot="1">
      <c r="A3" s="819" t="s">
        <v>712</v>
      </c>
      <c r="B3" s="819"/>
      <c r="C3" s="819"/>
      <c r="D3" s="819"/>
      <c r="E3" s="819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26"/>
      <c r="Q3" s="387"/>
      <c r="R3" s="818" t="s">
        <v>713</v>
      </c>
      <c r="S3" s="818"/>
      <c r="T3" s="818"/>
    </row>
    <row r="4" spans="1:22" s="1" customFormat="1" ht="16.5">
      <c r="A4" s="813" t="s">
        <v>714</v>
      </c>
      <c r="B4" s="812" t="s">
        <v>715</v>
      </c>
      <c r="C4" s="810"/>
      <c r="D4" s="810"/>
      <c r="E4" s="810"/>
      <c r="F4" s="810"/>
      <c r="G4" s="810"/>
      <c r="H4" s="810"/>
      <c r="I4" s="810"/>
      <c r="J4" s="810"/>
      <c r="K4" s="810"/>
      <c r="L4" s="810" t="s">
        <v>716</v>
      </c>
      <c r="M4" s="810"/>
      <c r="N4" s="810"/>
      <c r="O4" s="810"/>
      <c r="P4" s="810"/>
      <c r="Q4" s="810"/>
      <c r="R4" s="810"/>
      <c r="S4" s="811"/>
      <c r="T4" s="820" t="s">
        <v>233</v>
      </c>
    </row>
    <row r="5" spans="1:22" s="1" customFormat="1" ht="16.5">
      <c r="A5" s="814"/>
      <c r="B5" s="823" t="s">
        <v>717</v>
      </c>
      <c r="C5" s="824"/>
      <c r="D5" s="824"/>
      <c r="E5" s="825"/>
      <c r="F5" s="826" t="s">
        <v>718</v>
      </c>
      <c r="G5" s="808"/>
      <c r="H5" s="808"/>
      <c r="I5" s="808"/>
      <c r="J5" s="808"/>
      <c r="K5" s="808"/>
      <c r="L5" s="808" t="s">
        <v>719</v>
      </c>
      <c r="M5" s="808"/>
      <c r="N5" s="808"/>
      <c r="O5" s="808"/>
      <c r="P5" s="808"/>
      <c r="Q5" s="808"/>
      <c r="R5" s="808"/>
      <c r="S5" s="809"/>
      <c r="T5" s="821"/>
    </row>
    <row r="6" spans="1:22" s="1" customFormat="1" ht="16.5">
      <c r="A6" s="814"/>
      <c r="B6" s="427"/>
      <c r="C6" s="427"/>
      <c r="D6" s="427"/>
      <c r="E6" s="428"/>
      <c r="F6" s="429" t="s">
        <v>720</v>
      </c>
      <c r="G6" s="430"/>
      <c r="H6" s="429"/>
      <c r="I6" s="430"/>
      <c r="J6" s="429" t="s">
        <v>721</v>
      </c>
      <c r="K6" s="429"/>
      <c r="L6" s="429" t="s">
        <v>722</v>
      </c>
      <c r="M6" s="430"/>
      <c r="N6" s="429" t="s">
        <v>723</v>
      </c>
      <c r="O6" s="430"/>
      <c r="P6" s="431" t="s">
        <v>724</v>
      </c>
      <c r="Q6" s="432"/>
      <c r="R6" s="431" t="s">
        <v>725</v>
      </c>
      <c r="S6" s="432"/>
      <c r="T6" s="821"/>
    </row>
    <row r="7" spans="1:22" s="1" customFormat="1" ht="12.75">
      <c r="A7" s="814"/>
      <c r="B7" s="433"/>
      <c r="C7" s="433"/>
      <c r="D7" s="433"/>
      <c r="E7" s="434"/>
      <c r="F7" s="433"/>
      <c r="G7" s="433"/>
      <c r="H7" s="433"/>
      <c r="I7" s="434"/>
      <c r="J7" s="433"/>
      <c r="K7" s="433"/>
      <c r="L7" s="433"/>
      <c r="M7" s="434"/>
      <c r="N7" s="433" t="s">
        <v>208</v>
      </c>
      <c r="O7" s="434"/>
      <c r="P7" s="435" t="s">
        <v>235</v>
      </c>
      <c r="Q7" s="436"/>
      <c r="R7" s="435" t="s">
        <v>218</v>
      </c>
      <c r="S7" s="436"/>
      <c r="T7" s="821"/>
    </row>
    <row r="8" spans="1:22" s="1" customFormat="1" ht="12.75">
      <c r="A8" s="814"/>
      <c r="B8" s="816" t="s">
        <v>100</v>
      </c>
      <c r="C8" s="827"/>
      <c r="D8" s="827"/>
      <c r="E8" s="817"/>
      <c r="F8" s="437" t="s">
        <v>219</v>
      </c>
      <c r="G8" s="438"/>
      <c r="H8" s="437"/>
      <c r="I8" s="438"/>
      <c r="J8" s="439" t="s">
        <v>236</v>
      </c>
      <c r="K8" s="439"/>
      <c r="L8" s="437" t="s">
        <v>220</v>
      </c>
      <c r="M8" s="438"/>
      <c r="N8" s="437" t="s">
        <v>221</v>
      </c>
      <c r="O8" s="438"/>
      <c r="P8" s="439" t="s">
        <v>234</v>
      </c>
      <c r="Q8" s="440"/>
      <c r="R8" s="441" t="s">
        <v>222</v>
      </c>
      <c r="S8" s="440"/>
      <c r="T8" s="821"/>
    </row>
    <row r="9" spans="1:22" s="1" customFormat="1" ht="16.5">
      <c r="A9" s="814"/>
      <c r="B9" s="823" t="s">
        <v>726</v>
      </c>
      <c r="C9" s="825"/>
      <c r="D9" s="823" t="s">
        <v>727</v>
      </c>
      <c r="E9" s="825"/>
      <c r="F9" s="823" t="s">
        <v>726</v>
      </c>
      <c r="G9" s="825"/>
      <c r="H9" s="823" t="s">
        <v>727</v>
      </c>
      <c r="I9" s="825"/>
      <c r="J9" s="442" t="s">
        <v>726</v>
      </c>
      <c r="K9" s="443" t="s">
        <v>727</v>
      </c>
      <c r="L9" s="442" t="s">
        <v>726</v>
      </c>
      <c r="M9" s="442" t="s">
        <v>727</v>
      </c>
      <c r="N9" s="442" t="s">
        <v>726</v>
      </c>
      <c r="O9" s="442" t="s">
        <v>727</v>
      </c>
      <c r="P9" s="442" t="s">
        <v>726</v>
      </c>
      <c r="Q9" s="442" t="s">
        <v>727</v>
      </c>
      <c r="R9" s="442" t="s">
        <v>726</v>
      </c>
      <c r="S9" s="442" t="s">
        <v>727</v>
      </c>
      <c r="T9" s="821"/>
    </row>
    <row r="10" spans="1:22" s="1" customFormat="1" ht="12.75">
      <c r="A10" s="815"/>
      <c r="B10" s="816" t="s">
        <v>223</v>
      </c>
      <c r="C10" s="817"/>
      <c r="D10" s="816" t="s">
        <v>216</v>
      </c>
      <c r="E10" s="817"/>
      <c r="F10" s="816" t="s">
        <v>237</v>
      </c>
      <c r="G10" s="817"/>
      <c r="H10" s="816" t="s">
        <v>216</v>
      </c>
      <c r="I10" s="817"/>
      <c r="J10" s="444" t="s">
        <v>237</v>
      </c>
      <c r="K10" s="445" t="s">
        <v>216</v>
      </c>
      <c r="L10" s="444" t="s">
        <v>237</v>
      </c>
      <c r="M10" s="444" t="s">
        <v>216</v>
      </c>
      <c r="N10" s="444" t="s">
        <v>237</v>
      </c>
      <c r="O10" s="444" t="s">
        <v>216</v>
      </c>
      <c r="P10" s="444" t="s">
        <v>237</v>
      </c>
      <c r="Q10" s="444" t="s">
        <v>216</v>
      </c>
      <c r="R10" s="444" t="s">
        <v>223</v>
      </c>
      <c r="S10" s="444" t="s">
        <v>216</v>
      </c>
      <c r="T10" s="822"/>
      <c r="U10" s="291"/>
      <c r="V10" s="291"/>
    </row>
    <row r="11" spans="1:22" ht="35.1" customHeight="1">
      <c r="A11" s="74">
        <v>2013</v>
      </c>
      <c r="B11" s="77"/>
      <c r="C11" s="77">
        <v>10012</v>
      </c>
      <c r="D11" s="77"/>
      <c r="E11" s="77">
        <v>10028</v>
      </c>
      <c r="F11" s="77"/>
      <c r="G11" s="77">
        <v>4571</v>
      </c>
      <c r="H11" s="77"/>
      <c r="I11" s="77">
        <v>695</v>
      </c>
      <c r="J11" s="77">
        <v>236</v>
      </c>
      <c r="K11" s="77">
        <v>41</v>
      </c>
      <c r="L11" s="77">
        <v>23</v>
      </c>
      <c r="M11" s="77">
        <v>51</v>
      </c>
      <c r="N11" s="77">
        <v>1132</v>
      </c>
      <c r="O11" s="77">
        <v>795</v>
      </c>
      <c r="P11" s="77">
        <v>0</v>
      </c>
      <c r="Q11" s="77">
        <v>0</v>
      </c>
      <c r="R11" s="77">
        <v>0</v>
      </c>
      <c r="S11" s="77">
        <v>0</v>
      </c>
      <c r="T11" s="78">
        <v>2013</v>
      </c>
      <c r="U11" s="291"/>
    </row>
    <row r="12" spans="1:22" ht="35.1" customHeight="1">
      <c r="A12" s="74">
        <v>2014</v>
      </c>
      <c r="B12" s="79"/>
      <c r="C12" s="79">
        <v>11622</v>
      </c>
      <c r="D12" s="79"/>
      <c r="E12" s="79">
        <v>11983</v>
      </c>
      <c r="F12" s="79"/>
      <c r="G12" s="79">
        <v>6900</v>
      </c>
      <c r="H12" s="79"/>
      <c r="I12" s="79">
        <v>3673</v>
      </c>
      <c r="J12" s="79">
        <v>230</v>
      </c>
      <c r="K12" s="79">
        <v>47</v>
      </c>
      <c r="L12" s="79">
        <v>37</v>
      </c>
      <c r="M12" s="79">
        <v>56</v>
      </c>
      <c r="N12" s="79">
        <v>915</v>
      </c>
      <c r="O12" s="79">
        <v>648</v>
      </c>
      <c r="P12" s="79">
        <v>0</v>
      </c>
      <c r="Q12" s="79">
        <v>0</v>
      </c>
      <c r="R12" s="79">
        <v>1</v>
      </c>
      <c r="S12" s="79">
        <v>1</v>
      </c>
      <c r="T12" s="78">
        <v>2014</v>
      </c>
      <c r="U12" s="291"/>
    </row>
    <row r="13" spans="1:22" ht="35.1" customHeight="1">
      <c r="A13" s="74">
        <v>2015</v>
      </c>
      <c r="B13" s="79"/>
      <c r="C13" s="79">
        <v>12663</v>
      </c>
      <c r="D13" s="79"/>
      <c r="E13" s="79">
        <v>13094</v>
      </c>
      <c r="F13" s="79"/>
      <c r="G13" s="79">
        <v>7255</v>
      </c>
      <c r="H13" s="79"/>
      <c r="I13" s="79">
        <v>3532</v>
      </c>
      <c r="J13" s="79">
        <v>337</v>
      </c>
      <c r="K13" s="79">
        <v>67</v>
      </c>
      <c r="L13" s="79">
        <v>37</v>
      </c>
      <c r="M13" s="79">
        <v>71</v>
      </c>
      <c r="N13" s="79">
        <v>837</v>
      </c>
      <c r="O13" s="79">
        <v>865</v>
      </c>
      <c r="P13" s="79">
        <v>0</v>
      </c>
      <c r="Q13" s="79">
        <v>0</v>
      </c>
      <c r="R13" s="79">
        <v>7</v>
      </c>
      <c r="S13" s="79">
        <v>7</v>
      </c>
      <c r="T13" s="78">
        <v>2015</v>
      </c>
      <c r="U13" s="291"/>
    </row>
    <row r="14" spans="1:22" ht="35.1" customHeight="1">
      <c r="A14" s="74">
        <v>2016</v>
      </c>
      <c r="B14" s="79"/>
      <c r="C14" s="79">
        <v>15632</v>
      </c>
      <c r="D14" s="79"/>
      <c r="E14" s="79">
        <v>12725</v>
      </c>
      <c r="F14" s="79"/>
      <c r="G14" s="79">
        <v>7651</v>
      </c>
      <c r="H14" s="79"/>
      <c r="I14" s="79">
        <v>1114</v>
      </c>
      <c r="J14" s="79">
        <v>353</v>
      </c>
      <c r="K14" s="79">
        <v>65</v>
      </c>
      <c r="L14" s="79">
        <v>252</v>
      </c>
      <c r="M14" s="79">
        <v>303</v>
      </c>
      <c r="N14" s="79">
        <v>1114</v>
      </c>
      <c r="O14" s="79">
        <v>1137</v>
      </c>
      <c r="P14" s="79">
        <v>0</v>
      </c>
      <c r="Q14" s="79">
        <v>0</v>
      </c>
      <c r="R14" s="79">
        <v>106</v>
      </c>
      <c r="S14" s="79">
        <v>140</v>
      </c>
      <c r="T14" s="78">
        <v>2016</v>
      </c>
      <c r="U14" s="291"/>
    </row>
    <row r="15" spans="1:22" ht="35.1" customHeight="1">
      <c r="A15" s="74">
        <v>2017</v>
      </c>
      <c r="B15" s="79"/>
      <c r="C15" s="79">
        <v>17193</v>
      </c>
      <c r="D15" s="79"/>
      <c r="E15" s="79">
        <v>14927</v>
      </c>
      <c r="F15" s="79"/>
      <c r="G15" s="79">
        <v>8788</v>
      </c>
      <c r="H15" s="79"/>
      <c r="I15" s="79">
        <v>2225</v>
      </c>
      <c r="J15" s="79">
        <v>548</v>
      </c>
      <c r="K15" s="79">
        <v>90</v>
      </c>
      <c r="L15" s="79">
        <v>295</v>
      </c>
      <c r="M15" s="79">
        <v>399</v>
      </c>
      <c r="N15" s="79">
        <v>1465</v>
      </c>
      <c r="O15" s="79">
        <v>1554</v>
      </c>
      <c r="P15" s="79">
        <v>0</v>
      </c>
      <c r="Q15" s="79">
        <v>0</v>
      </c>
      <c r="R15" s="79">
        <v>809</v>
      </c>
      <c r="S15" s="79">
        <v>99</v>
      </c>
      <c r="T15" s="78">
        <v>2017</v>
      </c>
      <c r="U15" s="291"/>
    </row>
    <row r="16" spans="1:22" ht="35.1" customHeight="1" thickBot="1">
      <c r="A16" s="75">
        <v>2018</v>
      </c>
      <c r="B16" s="207"/>
      <c r="C16" s="141">
        <v>16953</v>
      </c>
      <c r="D16" s="143"/>
      <c r="E16" s="142">
        <v>13020</v>
      </c>
      <c r="F16" s="143"/>
      <c r="G16" s="143">
        <v>8113</v>
      </c>
      <c r="H16" s="143"/>
      <c r="I16" s="143">
        <v>1442</v>
      </c>
      <c r="J16" s="143">
        <v>957</v>
      </c>
      <c r="K16" s="143">
        <v>79</v>
      </c>
      <c r="L16" s="143">
        <v>47</v>
      </c>
      <c r="M16" s="143">
        <v>83</v>
      </c>
      <c r="N16" s="143">
        <v>1323</v>
      </c>
      <c r="O16" s="143">
        <v>1349</v>
      </c>
      <c r="P16" s="143">
        <v>0</v>
      </c>
      <c r="Q16" s="143">
        <v>0</v>
      </c>
      <c r="R16" s="143">
        <v>1000</v>
      </c>
      <c r="S16" s="144">
        <v>91</v>
      </c>
      <c r="T16" s="145">
        <v>2018</v>
      </c>
    </row>
    <row r="17" spans="1:20" ht="15" customHeight="1" thickBot="1">
      <c r="A17" s="426"/>
      <c r="B17" s="76"/>
      <c r="C17" s="76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1"/>
      <c r="O17" s="81"/>
      <c r="P17" s="81"/>
      <c r="Q17" s="81"/>
      <c r="R17" s="81"/>
      <c r="S17" s="81"/>
      <c r="T17" s="82"/>
    </row>
    <row r="18" spans="1:20" ht="16.5">
      <c r="A18" s="813" t="s">
        <v>714</v>
      </c>
      <c r="B18" s="812" t="s">
        <v>715</v>
      </c>
      <c r="C18" s="810"/>
      <c r="D18" s="810"/>
      <c r="E18" s="810"/>
      <c r="F18" s="810"/>
      <c r="G18" s="811"/>
      <c r="H18" s="812" t="s">
        <v>728</v>
      </c>
      <c r="I18" s="810"/>
      <c r="J18" s="810"/>
      <c r="K18" s="810"/>
      <c r="L18" s="810" t="s">
        <v>729</v>
      </c>
      <c r="M18" s="810"/>
      <c r="N18" s="810"/>
      <c r="O18" s="810"/>
      <c r="P18" s="810"/>
      <c r="Q18" s="810"/>
      <c r="R18" s="810"/>
      <c r="S18" s="811"/>
      <c r="T18" s="828" t="s">
        <v>217</v>
      </c>
    </row>
    <row r="19" spans="1:20" ht="16.5">
      <c r="A19" s="814"/>
      <c r="B19" s="826" t="s">
        <v>730</v>
      </c>
      <c r="C19" s="808"/>
      <c r="D19" s="808"/>
      <c r="E19" s="808"/>
      <c r="F19" s="808"/>
      <c r="G19" s="809"/>
      <c r="H19" s="823" t="s">
        <v>731</v>
      </c>
      <c r="I19" s="824"/>
      <c r="J19" s="823" t="s">
        <v>732</v>
      </c>
      <c r="K19" s="824"/>
      <c r="L19" s="824" t="s">
        <v>733</v>
      </c>
      <c r="M19" s="824"/>
      <c r="N19" s="823" t="s">
        <v>734</v>
      </c>
      <c r="O19" s="825"/>
      <c r="P19" s="823" t="s">
        <v>735</v>
      </c>
      <c r="Q19" s="825"/>
      <c r="R19" s="824" t="s">
        <v>736</v>
      </c>
      <c r="S19" s="825"/>
      <c r="T19" s="828"/>
    </row>
    <row r="20" spans="1:20" ht="16.5">
      <c r="A20" s="814"/>
      <c r="B20" s="823" t="s">
        <v>737</v>
      </c>
      <c r="C20" s="824"/>
      <c r="D20" s="823" t="s">
        <v>738</v>
      </c>
      <c r="E20" s="824"/>
      <c r="F20" s="829" t="s">
        <v>739</v>
      </c>
      <c r="G20" s="830"/>
      <c r="H20" s="821"/>
      <c r="I20" s="828"/>
      <c r="J20" s="821"/>
      <c r="K20" s="828"/>
      <c r="L20" s="828"/>
      <c r="M20" s="828"/>
      <c r="N20" s="821"/>
      <c r="O20" s="814"/>
      <c r="P20" s="821"/>
      <c r="Q20" s="814"/>
      <c r="R20" s="828"/>
      <c r="S20" s="814"/>
      <c r="T20" s="821"/>
    </row>
    <row r="21" spans="1:20">
      <c r="A21" s="814"/>
      <c r="B21" s="446"/>
      <c r="C21" s="447"/>
      <c r="D21" s="448"/>
      <c r="E21" s="446"/>
      <c r="F21" s="831" t="s">
        <v>224</v>
      </c>
      <c r="G21" s="832"/>
      <c r="H21" s="449"/>
      <c r="I21" s="450"/>
      <c r="J21" s="449"/>
      <c r="K21" s="451"/>
      <c r="L21" s="451"/>
      <c r="M21" s="451"/>
      <c r="N21" s="449"/>
      <c r="O21" s="447"/>
      <c r="P21" s="448" t="s">
        <v>208</v>
      </c>
      <c r="Q21" s="447"/>
      <c r="R21" s="452" t="s">
        <v>208</v>
      </c>
      <c r="S21" s="447"/>
      <c r="T21" s="821"/>
    </row>
    <row r="22" spans="1:20">
      <c r="A22" s="814"/>
      <c r="B22" s="833" t="s">
        <v>225</v>
      </c>
      <c r="C22" s="834"/>
      <c r="D22" s="827" t="s">
        <v>226</v>
      </c>
      <c r="E22" s="817"/>
      <c r="F22" s="816" t="s">
        <v>227</v>
      </c>
      <c r="G22" s="817"/>
      <c r="H22" s="816" t="s">
        <v>231</v>
      </c>
      <c r="I22" s="817"/>
      <c r="J22" s="816" t="s">
        <v>231</v>
      </c>
      <c r="K22" s="827"/>
      <c r="L22" s="827" t="s">
        <v>232</v>
      </c>
      <c r="M22" s="817"/>
      <c r="N22" s="816" t="s">
        <v>228</v>
      </c>
      <c r="O22" s="817"/>
      <c r="P22" s="816" t="s">
        <v>229</v>
      </c>
      <c r="Q22" s="817"/>
      <c r="R22" s="816" t="s">
        <v>137</v>
      </c>
      <c r="S22" s="817"/>
      <c r="T22" s="821"/>
    </row>
    <row r="23" spans="1:20" ht="16.5">
      <c r="A23" s="814"/>
      <c r="B23" s="453" t="s">
        <v>740</v>
      </c>
      <c r="C23" s="454" t="s">
        <v>741</v>
      </c>
      <c r="D23" s="453" t="s">
        <v>740</v>
      </c>
      <c r="E23" s="454" t="s">
        <v>741</v>
      </c>
      <c r="F23" s="454" t="s">
        <v>740</v>
      </c>
      <c r="G23" s="442" t="s">
        <v>741</v>
      </c>
      <c r="H23" s="453" t="s">
        <v>726</v>
      </c>
      <c r="I23" s="454" t="s">
        <v>727</v>
      </c>
      <c r="J23" s="453" t="s">
        <v>726</v>
      </c>
      <c r="K23" s="453" t="s">
        <v>727</v>
      </c>
      <c r="L23" s="442" t="s">
        <v>726</v>
      </c>
      <c r="M23" s="442" t="s">
        <v>727</v>
      </c>
      <c r="N23" s="453" t="s">
        <v>726</v>
      </c>
      <c r="O23" s="454" t="s">
        <v>727</v>
      </c>
      <c r="P23" s="442" t="s">
        <v>726</v>
      </c>
      <c r="Q23" s="442" t="s">
        <v>727</v>
      </c>
      <c r="R23" s="442" t="s">
        <v>726</v>
      </c>
      <c r="S23" s="443" t="s">
        <v>727</v>
      </c>
      <c r="T23" s="821"/>
    </row>
    <row r="24" spans="1:20">
      <c r="A24" s="815"/>
      <c r="B24" s="455" t="s">
        <v>215</v>
      </c>
      <c r="C24" s="456" t="s">
        <v>216</v>
      </c>
      <c r="D24" s="455" t="s">
        <v>215</v>
      </c>
      <c r="E24" s="456" t="s">
        <v>216</v>
      </c>
      <c r="F24" s="456" t="s">
        <v>215</v>
      </c>
      <c r="G24" s="444" t="s">
        <v>216</v>
      </c>
      <c r="H24" s="455" t="s">
        <v>223</v>
      </c>
      <c r="I24" s="456" t="s">
        <v>216</v>
      </c>
      <c r="J24" s="455" t="s">
        <v>230</v>
      </c>
      <c r="K24" s="455" t="s">
        <v>216</v>
      </c>
      <c r="L24" s="444" t="s">
        <v>223</v>
      </c>
      <c r="M24" s="444" t="s">
        <v>216</v>
      </c>
      <c r="N24" s="455" t="s">
        <v>223</v>
      </c>
      <c r="O24" s="456" t="s">
        <v>216</v>
      </c>
      <c r="P24" s="444" t="s">
        <v>223</v>
      </c>
      <c r="Q24" s="444" t="s">
        <v>216</v>
      </c>
      <c r="R24" s="444" t="s">
        <v>223</v>
      </c>
      <c r="S24" s="445" t="s">
        <v>216</v>
      </c>
      <c r="T24" s="822"/>
    </row>
    <row r="25" spans="1:20" ht="35.1" customHeight="1">
      <c r="A25" s="74">
        <v>2013</v>
      </c>
      <c r="B25" s="83">
        <v>3155</v>
      </c>
      <c r="C25" s="77">
        <v>4024</v>
      </c>
      <c r="D25" s="77">
        <v>637</v>
      </c>
      <c r="E25" s="77">
        <v>4161</v>
      </c>
      <c r="F25" s="84">
        <v>258</v>
      </c>
      <c r="G25" s="84">
        <v>261</v>
      </c>
      <c r="H25" s="77">
        <v>1337</v>
      </c>
      <c r="I25" s="77">
        <v>1303</v>
      </c>
      <c r="J25" s="77">
        <v>1092</v>
      </c>
      <c r="K25" s="77">
        <v>1445</v>
      </c>
      <c r="L25" s="84">
        <v>6173</v>
      </c>
      <c r="M25" s="84">
        <v>1107</v>
      </c>
      <c r="N25" s="84">
        <v>1075</v>
      </c>
      <c r="O25" s="84">
        <v>5908</v>
      </c>
      <c r="P25" s="84">
        <v>15</v>
      </c>
      <c r="Q25" s="84">
        <v>38</v>
      </c>
      <c r="R25" s="84">
        <v>320</v>
      </c>
      <c r="S25" s="84">
        <v>226</v>
      </c>
      <c r="T25" s="78">
        <v>2013</v>
      </c>
    </row>
    <row r="26" spans="1:20" ht="35.1" customHeight="1">
      <c r="A26" s="74">
        <v>2014</v>
      </c>
      <c r="B26" s="85">
        <v>2709</v>
      </c>
      <c r="C26" s="79">
        <v>3434</v>
      </c>
      <c r="D26" s="79">
        <v>553</v>
      </c>
      <c r="E26" s="79">
        <v>3776</v>
      </c>
      <c r="F26" s="86">
        <v>277</v>
      </c>
      <c r="G26" s="86">
        <v>348</v>
      </c>
      <c r="H26" s="79">
        <v>1306</v>
      </c>
      <c r="I26" s="79">
        <v>1288</v>
      </c>
      <c r="J26" s="79">
        <v>1359</v>
      </c>
      <c r="K26" s="79">
        <v>1560</v>
      </c>
      <c r="L26" s="86">
        <v>7108</v>
      </c>
      <c r="M26" s="86">
        <v>1909</v>
      </c>
      <c r="N26" s="86">
        <v>1421</v>
      </c>
      <c r="O26" s="86">
        <v>6597</v>
      </c>
      <c r="P26" s="86">
        <v>75</v>
      </c>
      <c r="Q26" s="86">
        <v>124</v>
      </c>
      <c r="R26" s="86">
        <v>353</v>
      </c>
      <c r="S26" s="86">
        <v>505</v>
      </c>
      <c r="T26" s="78">
        <v>2014</v>
      </c>
    </row>
    <row r="27" spans="1:20" ht="35.1" customHeight="1">
      <c r="A27" s="74">
        <v>2015</v>
      </c>
      <c r="B27" s="85">
        <v>3030</v>
      </c>
      <c r="C27" s="79">
        <v>3490</v>
      </c>
      <c r="D27" s="79">
        <v>593</v>
      </c>
      <c r="E27" s="79">
        <v>4690</v>
      </c>
      <c r="F27" s="86">
        <v>567</v>
      </c>
      <c r="G27" s="86">
        <v>372</v>
      </c>
      <c r="H27" s="86">
        <v>1637</v>
      </c>
      <c r="I27" s="86">
        <v>1749</v>
      </c>
      <c r="J27" s="86">
        <v>1562</v>
      </c>
      <c r="K27" s="79">
        <v>1621</v>
      </c>
      <c r="L27" s="79">
        <v>7338</v>
      </c>
      <c r="M27" s="79">
        <v>1531</v>
      </c>
      <c r="N27" s="86">
        <v>1345</v>
      </c>
      <c r="O27" s="86">
        <v>7791</v>
      </c>
      <c r="P27" s="86">
        <v>22</v>
      </c>
      <c r="Q27" s="86">
        <v>65</v>
      </c>
      <c r="R27" s="86">
        <v>759</v>
      </c>
      <c r="S27" s="86">
        <v>337</v>
      </c>
      <c r="T27" s="78">
        <v>2015</v>
      </c>
    </row>
    <row r="28" spans="1:20" ht="35.1" customHeight="1">
      <c r="A28" s="74">
        <v>2016</v>
      </c>
      <c r="B28" s="85">
        <v>3649</v>
      </c>
      <c r="C28" s="79">
        <v>4357</v>
      </c>
      <c r="D28" s="79">
        <v>1054</v>
      </c>
      <c r="E28" s="79">
        <v>5360</v>
      </c>
      <c r="F28" s="86">
        <v>1453</v>
      </c>
      <c r="G28" s="86">
        <v>249</v>
      </c>
      <c r="H28" s="86">
        <v>1857</v>
      </c>
      <c r="I28" s="86">
        <v>1778</v>
      </c>
      <c r="J28" s="86">
        <v>1956</v>
      </c>
      <c r="K28" s="79">
        <v>1872</v>
      </c>
      <c r="L28" s="79">
        <v>9379</v>
      </c>
      <c r="M28" s="79">
        <v>1308</v>
      </c>
      <c r="N28" s="86">
        <v>1641</v>
      </c>
      <c r="O28" s="86">
        <v>7274</v>
      </c>
      <c r="P28" s="86">
        <v>32</v>
      </c>
      <c r="Q28" s="86">
        <v>91</v>
      </c>
      <c r="R28" s="86">
        <v>767</v>
      </c>
      <c r="S28" s="86">
        <v>402</v>
      </c>
      <c r="T28" s="78">
        <v>2016</v>
      </c>
    </row>
    <row r="29" spans="1:20" ht="35.1" customHeight="1">
      <c r="A29" s="74">
        <v>2017</v>
      </c>
      <c r="B29" s="85">
        <v>4116</v>
      </c>
      <c r="C29" s="79">
        <v>5202</v>
      </c>
      <c r="D29" s="79">
        <v>980</v>
      </c>
      <c r="E29" s="79">
        <v>5123</v>
      </c>
      <c r="F29" s="86">
        <v>192</v>
      </c>
      <c r="G29" s="86">
        <v>235</v>
      </c>
      <c r="H29" s="86">
        <v>2261</v>
      </c>
      <c r="I29" s="86">
        <v>2429</v>
      </c>
      <c r="J29" s="86">
        <v>2058</v>
      </c>
      <c r="K29" s="79">
        <v>2178</v>
      </c>
      <c r="L29" s="79">
        <v>10178</v>
      </c>
      <c r="M29" s="79">
        <v>1845</v>
      </c>
      <c r="N29" s="86">
        <v>1916</v>
      </c>
      <c r="O29" s="86">
        <v>7957</v>
      </c>
      <c r="P29" s="86">
        <v>27</v>
      </c>
      <c r="Q29" s="86">
        <v>62</v>
      </c>
      <c r="R29" s="86">
        <v>753</v>
      </c>
      <c r="S29" s="86">
        <v>456</v>
      </c>
      <c r="T29" s="78">
        <v>2017</v>
      </c>
    </row>
    <row r="30" spans="1:20" ht="35.1" customHeight="1" thickBot="1">
      <c r="A30" s="75">
        <v>2018</v>
      </c>
      <c r="B30" s="146">
        <v>4319</v>
      </c>
      <c r="C30" s="142">
        <v>4609</v>
      </c>
      <c r="D30" s="142">
        <v>1075</v>
      </c>
      <c r="E30" s="142">
        <v>5029</v>
      </c>
      <c r="F30" s="142">
        <v>119</v>
      </c>
      <c r="G30" s="142">
        <v>338</v>
      </c>
      <c r="H30" s="142">
        <v>2292</v>
      </c>
      <c r="I30" s="142">
        <v>1724</v>
      </c>
      <c r="J30" s="142">
        <v>1414</v>
      </c>
      <c r="K30" s="142">
        <v>1472</v>
      </c>
      <c r="L30" s="142">
        <v>9954</v>
      </c>
      <c r="M30" s="142">
        <v>1731</v>
      </c>
      <c r="N30" s="142">
        <v>2780</v>
      </c>
      <c r="O30" s="142">
        <v>7659</v>
      </c>
      <c r="P30" s="142">
        <v>23</v>
      </c>
      <c r="Q30" s="142">
        <v>84</v>
      </c>
      <c r="R30" s="142">
        <v>488</v>
      </c>
      <c r="S30" s="147">
        <v>350</v>
      </c>
      <c r="T30" s="145">
        <v>2018</v>
      </c>
    </row>
    <row r="31" spans="1:20" s="16" customFormat="1" ht="15" customHeight="1">
      <c r="A31" s="305" t="s">
        <v>711</v>
      </c>
      <c r="B31" s="305"/>
      <c r="C31" s="305"/>
      <c r="D31" s="305"/>
      <c r="E31" s="305"/>
      <c r="F31" s="305"/>
      <c r="G31" s="305"/>
      <c r="H31" s="305"/>
      <c r="I31" s="305"/>
      <c r="J31" s="305"/>
      <c r="K31" s="305"/>
      <c r="L31" s="305"/>
      <c r="M31" s="305"/>
      <c r="N31" s="305"/>
      <c r="O31" s="305"/>
      <c r="P31" s="305"/>
      <c r="Q31" s="305"/>
      <c r="R31" s="305"/>
      <c r="S31" s="305"/>
      <c r="T31" s="305"/>
    </row>
  </sheetData>
  <mergeCells count="46">
    <mergeCell ref="A18:A24"/>
    <mergeCell ref="B18:G18"/>
    <mergeCell ref="H18:K18"/>
    <mergeCell ref="J22:K22"/>
    <mergeCell ref="L22:M22"/>
    <mergeCell ref="F21:G21"/>
    <mergeCell ref="B22:C22"/>
    <mergeCell ref="D22:E22"/>
    <mergeCell ref="F22:G22"/>
    <mergeCell ref="D9:E9"/>
    <mergeCell ref="F9:G9"/>
    <mergeCell ref="H9:I9"/>
    <mergeCell ref="B10:C10"/>
    <mergeCell ref="D10:E10"/>
    <mergeCell ref="T18:T24"/>
    <mergeCell ref="B19:G19"/>
    <mergeCell ref="H19:I20"/>
    <mergeCell ref="J19:K20"/>
    <mergeCell ref="P19:Q20"/>
    <mergeCell ref="R19:S20"/>
    <mergeCell ref="H22:I22"/>
    <mergeCell ref="B20:C20"/>
    <mergeCell ref="D20:E20"/>
    <mergeCell ref="F20:G20"/>
    <mergeCell ref="N22:O22"/>
    <mergeCell ref="L19:M20"/>
    <mergeCell ref="N19:O20"/>
    <mergeCell ref="L18:S18"/>
    <mergeCell ref="P22:Q22"/>
    <mergeCell ref="R22:S22"/>
    <mergeCell ref="A2:K2"/>
    <mergeCell ref="L1:T1"/>
    <mergeCell ref="L2:T2"/>
    <mergeCell ref="L5:S5"/>
    <mergeCell ref="L4:S4"/>
    <mergeCell ref="B4:K4"/>
    <mergeCell ref="A4:A10"/>
    <mergeCell ref="F10:G10"/>
    <mergeCell ref="H10:I10"/>
    <mergeCell ref="R3:T3"/>
    <mergeCell ref="A3:E3"/>
    <mergeCell ref="T4:T10"/>
    <mergeCell ref="B5:E5"/>
    <mergeCell ref="F5:K5"/>
    <mergeCell ref="B8:E8"/>
    <mergeCell ref="B9:C9"/>
  </mergeCells>
  <phoneticPr fontId="2" type="noConversion"/>
  <printOptions horizontalCentered="1"/>
  <pageMargins left="1.1023622047244095" right="1.1023622047244095" top="0.55118110236220474" bottom="0" header="0.51181102362204722" footer="2.3622047244094491"/>
  <pageSetup paperSize="9" scale="84" firstPageNumber="103" pageOrder="overThenDown" orientation="portrait" r:id="rId1"/>
  <headerFooter scaleWithDoc="0" alignWithMargins="0"/>
  <colBreaks count="1" manualBreakCount="1">
    <brk id="11" max="31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30"/>
  <sheetViews>
    <sheetView view="pageBreakPreview" zoomScale="85" zoomScaleNormal="100" zoomScaleSheetLayoutView="85" workbookViewId="0">
      <selection activeCell="I12" sqref="I12"/>
    </sheetView>
  </sheetViews>
  <sheetFormatPr defaultColWidth="8.88671875" defaultRowHeight="13.5"/>
  <cols>
    <col min="1" max="2" width="6.77734375" style="3" customWidth="1"/>
    <col min="3" max="4" width="7.77734375" style="3" customWidth="1"/>
    <col min="5" max="5" width="10.77734375" style="3" customWidth="1"/>
    <col min="6" max="7" width="7.77734375" style="3" customWidth="1"/>
    <col min="8" max="8" width="6.77734375" style="3" customWidth="1"/>
    <col min="9" max="10" width="8.77734375" style="3" customWidth="1"/>
    <col min="11" max="11" width="7.77734375" style="3" customWidth="1"/>
    <col min="12" max="14" width="6.77734375" style="3" customWidth="1"/>
    <col min="15" max="15" width="8.33203125" style="3" customWidth="1"/>
    <col min="16" max="18" width="7.109375" style="3" customWidth="1"/>
    <col min="19" max="19" width="8.33203125" style="3" customWidth="1"/>
    <col min="20" max="20" width="7.109375" style="3" customWidth="1"/>
    <col min="21" max="21" width="6.77734375" style="3" customWidth="1"/>
    <col min="22" max="16384" width="8.88671875" style="3"/>
  </cols>
  <sheetData>
    <row r="1" spans="1:21" ht="18" customHeight="1"/>
    <row r="2" spans="1:21" s="15" customFormat="1" ht="54.95" customHeight="1">
      <c r="A2" s="727" t="s">
        <v>471</v>
      </c>
      <c r="B2" s="727"/>
      <c r="C2" s="727"/>
      <c r="D2" s="727"/>
      <c r="E2" s="727"/>
      <c r="F2" s="727"/>
      <c r="G2" s="727"/>
      <c r="H2" s="727"/>
      <c r="I2" s="727"/>
      <c r="J2" s="727"/>
      <c r="K2" s="807" t="s">
        <v>472</v>
      </c>
      <c r="L2" s="807"/>
      <c r="M2" s="807"/>
      <c r="N2" s="807"/>
      <c r="O2" s="807"/>
      <c r="P2" s="807"/>
      <c r="Q2" s="807"/>
      <c r="R2" s="807"/>
      <c r="S2" s="807"/>
      <c r="T2" s="807"/>
      <c r="U2" s="807"/>
    </row>
    <row r="3" spans="1:21" s="16" customFormat="1" ht="18" customHeight="1" thickBot="1">
      <c r="A3" s="839" t="s">
        <v>742</v>
      </c>
      <c r="B3" s="839"/>
      <c r="C3" s="839"/>
      <c r="D3" s="839"/>
      <c r="E3" s="839"/>
      <c r="F3" s="392"/>
      <c r="G3" s="392"/>
      <c r="H3" s="392"/>
      <c r="I3" s="392"/>
      <c r="J3" s="392"/>
      <c r="K3" s="392"/>
      <c r="L3" s="392"/>
      <c r="M3" s="392"/>
      <c r="N3" s="392"/>
      <c r="O3" s="707" t="s">
        <v>743</v>
      </c>
      <c r="P3" s="707"/>
      <c r="Q3" s="707"/>
      <c r="R3" s="707"/>
      <c r="S3" s="707"/>
      <c r="T3" s="707"/>
      <c r="U3" s="707"/>
    </row>
    <row r="4" spans="1:21" s="9" customFormat="1" ht="17.100000000000001" customHeight="1">
      <c r="A4" s="457" t="s">
        <v>474</v>
      </c>
      <c r="B4" s="843" t="s">
        <v>475</v>
      </c>
      <c r="C4" s="844"/>
      <c r="D4" s="845"/>
      <c r="E4" s="504" t="s">
        <v>476</v>
      </c>
      <c r="F4" s="850" t="s">
        <v>515</v>
      </c>
      <c r="G4" s="851"/>
      <c r="H4" s="851"/>
      <c r="I4" s="851"/>
      <c r="J4" s="851"/>
      <c r="K4" s="851" t="s">
        <v>516</v>
      </c>
      <c r="L4" s="851"/>
      <c r="M4" s="851"/>
      <c r="N4" s="851"/>
      <c r="O4" s="851"/>
      <c r="P4" s="851"/>
      <c r="Q4" s="851"/>
      <c r="R4" s="851"/>
      <c r="S4" s="851"/>
      <c r="T4" s="851"/>
      <c r="U4" s="458" t="s">
        <v>474</v>
      </c>
    </row>
    <row r="5" spans="1:21" s="9" customFormat="1" ht="17.100000000000001" customHeight="1">
      <c r="A5" s="459"/>
      <c r="B5" s="846" t="s">
        <v>238</v>
      </c>
      <c r="C5" s="847"/>
      <c r="D5" s="848"/>
      <c r="E5" s="460" t="s">
        <v>477</v>
      </c>
      <c r="F5" s="502" t="s">
        <v>478</v>
      </c>
      <c r="G5" s="462" t="s">
        <v>479</v>
      </c>
      <c r="H5" s="503"/>
      <c r="I5" s="462"/>
      <c r="J5" s="462"/>
      <c r="K5" s="849" t="s">
        <v>517</v>
      </c>
      <c r="L5" s="841"/>
      <c r="M5" s="841"/>
      <c r="N5" s="841"/>
      <c r="O5" s="842"/>
      <c r="P5" s="840" t="s">
        <v>520</v>
      </c>
      <c r="Q5" s="841"/>
      <c r="R5" s="841"/>
      <c r="S5" s="841"/>
      <c r="T5" s="842"/>
      <c r="U5" s="463"/>
    </row>
    <row r="6" spans="1:21" s="9" customFormat="1" ht="17.100000000000001" customHeight="1">
      <c r="A6" s="459"/>
      <c r="B6" s="502" t="s">
        <v>480</v>
      </c>
      <c r="C6" s="498" t="s">
        <v>481</v>
      </c>
      <c r="D6" s="498" t="s">
        <v>482</v>
      </c>
      <c r="E6" s="460" t="s">
        <v>473</v>
      </c>
      <c r="F6" s="459" t="s">
        <v>266</v>
      </c>
      <c r="G6" s="501" t="s">
        <v>483</v>
      </c>
      <c r="H6" s="464" t="s">
        <v>519</v>
      </c>
      <c r="I6" s="465"/>
      <c r="J6" s="465"/>
      <c r="K6" s="466" t="s">
        <v>523</v>
      </c>
      <c r="L6" s="465"/>
      <c r="M6" s="465"/>
      <c r="N6" s="467"/>
      <c r="O6" s="501" t="s">
        <v>484</v>
      </c>
      <c r="P6" s="499" t="s">
        <v>483</v>
      </c>
      <c r="Q6" s="501" t="s">
        <v>485</v>
      </c>
      <c r="R6" s="501" t="s">
        <v>486</v>
      </c>
      <c r="S6" s="508" t="s">
        <v>487</v>
      </c>
      <c r="T6" s="500" t="s">
        <v>488</v>
      </c>
      <c r="U6" s="463"/>
    </row>
    <row r="7" spans="1:21" s="9" customFormat="1" ht="17.100000000000001" customHeight="1">
      <c r="A7" s="459"/>
      <c r="B7" s="469"/>
      <c r="C7" s="498" t="s">
        <v>489</v>
      </c>
      <c r="D7" s="498" t="s">
        <v>490</v>
      </c>
      <c r="E7" s="460"/>
      <c r="F7" s="459"/>
      <c r="G7" s="470"/>
      <c r="H7" s="459"/>
      <c r="I7" s="501" t="s">
        <v>491</v>
      </c>
      <c r="J7" s="499" t="s">
        <v>492</v>
      </c>
      <c r="K7" s="459"/>
      <c r="L7" s="498" t="s">
        <v>493</v>
      </c>
      <c r="M7" s="498" t="s">
        <v>494</v>
      </c>
      <c r="N7" s="498" t="s">
        <v>495</v>
      </c>
      <c r="O7" s="497" t="s">
        <v>496</v>
      </c>
      <c r="P7" s="468"/>
      <c r="Q7" s="470"/>
      <c r="R7" s="470"/>
      <c r="S7" s="459"/>
      <c r="T7" s="463"/>
      <c r="U7" s="463"/>
    </row>
    <row r="8" spans="1:21" s="9" customFormat="1" ht="17.100000000000001" customHeight="1">
      <c r="A8" s="459"/>
      <c r="B8" s="471"/>
      <c r="C8" s="472"/>
      <c r="D8" s="473"/>
      <c r="E8" s="474"/>
      <c r="F8" s="472"/>
      <c r="G8" s="473" t="s">
        <v>208</v>
      </c>
      <c r="H8" s="472" t="s">
        <v>518</v>
      </c>
      <c r="I8" s="473" t="s">
        <v>239</v>
      </c>
      <c r="J8" s="475" t="s">
        <v>240</v>
      </c>
      <c r="K8" s="459"/>
      <c r="L8" s="498" t="s">
        <v>486</v>
      </c>
      <c r="M8" s="498" t="s">
        <v>486</v>
      </c>
      <c r="N8" s="498" t="s">
        <v>486</v>
      </c>
      <c r="O8" s="473" t="s">
        <v>258</v>
      </c>
      <c r="P8" s="475" t="s">
        <v>208</v>
      </c>
      <c r="Q8" s="473"/>
      <c r="R8" s="473"/>
      <c r="S8" s="472" t="s">
        <v>267</v>
      </c>
      <c r="T8" s="476" t="s">
        <v>241</v>
      </c>
      <c r="U8" s="463"/>
    </row>
    <row r="9" spans="1:21" s="9" customFormat="1" ht="17.100000000000001" customHeight="1">
      <c r="A9" s="477" t="s">
        <v>123</v>
      </c>
      <c r="B9" s="478" t="s">
        <v>100</v>
      </c>
      <c r="C9" s="478" t="s">
        <v>242</v>
      </c>
      <c r="D9" s="478" t="s">
        <v>261</v>
      </c>
      <c r="E9" s="479" t="s">
        <v>243</v>
      </c>
      <c r="F9" s="478" t="s">
        <v>100</v>
      </c>
      <c r="G9" s="480" t="s">
        <v>246</v>
      </c>
      <c r="H9" s="478"/>
      <c r="I9" s="480" t="s">
        <v>244</v>
      </c>
      <c r="J9" s="481" t="s">
        <v>268</v>
      </c>
      <c r="K9" s="482"/>
      <c r="L9" s="483" t="s">
        <v>245</v>
      </c>
      <c r="M9" s="484" t="s">
        <v>262</v>
      </c>
      <c r="N9" s="484" t="s">
        <v>269</v>
      </c>
      <c r="O9" s="480" t="s">
        <v>263</v>
      </c>
      <c r="P9" s="481" t="s">
        <v>270</v>
      </c>
      <c r="Q9" s="480" t="s">
        <v>259</v>
      </c>
      <c r="R9" s="480" t="s">
        <v>247</v>
      </c>
      <c r="S9" s="478" t="s">
        <v>271</v>
      </c>
      <c r="T9" s="485" t="s">
        <v>272</v>
      </c>
      <c r="U9" s="486" t="s">
        <v>123</v>
      </c>
    </row>
    <row r="10" spans="1:21" s="9" customFormat="1" ht="34.5" customHeight="1">
      <c r="A10" s="87">
        <v>2013</v>
      </c>
      <c r="B10" s="88">
        <v>216806</v>
      </c>
      <c r="C10" s="89">
        <v>182527</v>
      </c>
      <c r="D10" s="89">
        <v>34279</v>
      </c>
      <c r="E10" s="90">
        <v>1046836.5</v>
      </c>
      <c r="F10" s="91">
        <v>84047</v>
      </c>
      <c r="G10" s="91">
        <v>16814</v>
      </c>
      <c r="H10" s="92">
        <v>25</v>
      </c>
      <c r="I10" s="92">
        <v>25</v>
      </c>
      <c r="J10" s="92">
        <v>0</v>
      </c>
      <c r="K10" s="93">
        <v>15549.5</v>
      </c>
      <c r="L10" s="93">
        <v>3887.9</v>
      </c>
      <c r="M10" s="662">
        <v>10061.200000000001</v>
      </c>
      <c r="N10" s="93">
        <v>1600.4</v>
      </c>
      <c r="O10" s="93">
        <v>1239.5</v>
      </c>
      <c r="P10" s="91">
        <v>1829.6000000000001</v>
      </c>
      <c r="Q10" s="92">
        <v>0</v>
      </c>
      <c r="R10" s="92">
        <v>1648.9</v>
      </c>
      <c r="S10" s="92">
        <v>180.7</v>
      </c>
      <c r="T10" s="92">
        <v>0</v>
      </c>
      <c r="U10" s="94">
        <v>2013</v>
      </c>
    </row>
    <row r="11" spans="1:21" s="9" customFormat="1" ht="34.5" customHeight="1">
      <c r="A11" s="87">
        <v>2014</v>
      </c>
      <c r="B11" s="88">
        <v>215807</v>
      </c>
      <c r="C11" s="89">
        <v>181688</v>
      </c>
      <c r="D11" s="89">
        <v>34119</v>
      </c>
      <c r="E11" s="90">
        <v>1046657</v>
      </c>
      <c r="F11" s="91">
        <v>84047.50499999999</v>
      </c>
      <c r="G11" s="91">
        <v>16814.455999999998</v>
      </c>
      <c r="H11" s="92">
        <v>25.407</v>
      </c>
      <c r="I11" s="92">
        <v>25.407</v>
      </c>
      <c r="J11" s="92">
        <v>0</v>
      </c>
      <c r="K11" s="93">
        <v>15549.537</v>
      </c>
      <c r="L11" s="93">
        <v>3887.9540000000002</v>
      </c>
      <c r="M11" s="662">
        <v>10061.186</v>
      </c>
      <c r="N11" s="93">
        <v>1600.3969999999999</v>
      </c>
      <c r="O11" s="93">
        <v>1239.5119999999999</v>
      </c>
      <c r="P11" s="91">
        <v>1829.5619999999999</v>
      </c>
      <c r="Q11" s="92">
        <v>0</v>
      </c>
      <c r="R11" s="92">
        <v>1648.855</v>
      </c>
      <c r="S11" s="92">
        <v>180.70699999999999</v>
      </c>
      <c r="T11" s="92">
        <v>0</v>
      </c>
      <c r="U11" s="94">
        <v>2014</v>
      </c>
    </row>
    <row r="12" spans="1:21" s="9" customFormat="1" ht="34.5" customHeight="1">
      <c r="A12" s="87">
        <v>2015</v>
      </c>
      <c r="B12" s="88">
        <v>214560</v>
      </c>
      <c r="C12" s="89">
        <v>189358</v>
      </c>
      <c r="D12" s="89">
        <v>25202</v>
      </c>
      <c r="E12" s="90">
        <v>1046657</v>
      </c>
      <c r="F12" s="91">
        <v>84204.777999999991</v>
      </c>
      <c r="G12" s="91">
        <v>16853.494999999999</v>
      </c>
      <c r="H12" s="92">
        <v>25.407</v>
      </c>
      <c r="I12" s="92">
        <v>25.407</v>
      </c>
      <c r="J12" s="92">
        <v>0</v>
      </c>
      <c r="K12" s="93">
        <v>15588.576000000001</v>
      </c>
      <c r="L12" s="93">
        <v>3926.9929999999999</v>
      </c>
      <c r="M12" s="662">
        <v>10061.186</v>
      </c>
      <c r="N12" s="93">
        <v>1600.3969999999999</v>
      </c>
      <c r="O12" s="93">
        <v>1239.5119999999999</v>
      </c>
      <c r="P12" s="91">
        <v>1829.5619999999999</v>
      </c>
      <c r="Q12" s="92">
        <v>0</v>
      </c>
      <c r="R12" s="92">
        <v>1648.855</v>
      </c>
      <c r="S12" s="92">
        <v>180.70699999999999</v>
      </c>
      <c r="T12" s="92">
        <v>0</v>
      </c>
      <c r="U12" s="94">
        <v>2015</v>
      </c>
    </row>
    <row r="13" spans="1:21" s="9" customFormat="1" ht="34.5" customHeight="1">
      <c r="A13" s="87">
        <v>2016</v>
      </c>
      <c r="B13" s="88">
        <v>213846</v>
      </c>
      <c r="C13" s="89">
        <v>184309</v>
      </c>
      <c r="D13" s="89">
        <v>29537</v>
      </c>
      <c r="E13" s="90">
        <v>1046657.057</v>
      </c>
      <c r="F13" s="91">
        <v>84762.822</v>
      </c>
      <c r="G13" s="91">
        <v>16853.5</v>
      </c>
      <c r="H13" s="92">
        <v>25.407</v>
      </c>
      <c r="I13" s="92">
        <v>25.407</v>
      </c>
      <c r="J13" s="92">
        <v>0</v>
      </c>
      <c r="K13" s="93">
        <v>15588.581000000002</v>
      </c>
      <c r="L13" s="93">
        <v>3926.9929999999999</v>
      </c>
      <c r="M13" s="662">
        <v>10061.191000000001</v>
      </c>
      <c r="N13" s="93">
        <v>1600.3969999999999</v>
      </c>
      <c r="O13" s="93">
        <v>1239.5119999999999</v>
      </c>
      <c r="P13" s="91">
        <v>1829.5619999999999</v>
      </c>
      <c r="Q13" s="92">
        <v>0</v>
      </c>
      <c r="R13" s="92">
        <v>1648.855</v>
      </c>
      <c r="S13" s="92">
        <v>180.70699999999999</v>
      </c>
      <c r="T13" s="92">
        <v>0</v>
      </c>
      <c r="U13" s="94">
        <v>2016</v>
      </c>
    </row>
    <row r="14" spans="1:21" s="9" customFormat="1" ht="34.5" customHeight="1">
      <c r="A14" s="87">
        <v>2017</v>
      </c>
      <c r="B14" s="88">
        <v>213952</v>
      </c>
      <c r="C14" s="89">
        <v>186434</v>
      </c>
      <c r="D14" s="89">
        <v>27518</v>
      </c>
      <c r="E14" s="90">
        <v>1046881.326</v>
      </c>
      <c r="F14" s="91">
        <v>84783.346999999994</v>
      </c>
      <c r="G14" s="91">
        <v>17128.526999999998</v>
      </c>
      <c r="H14" s="92">
        <v>25.407</v>
      </c>
      <c r="I14" s="92">
        <v>25.407</v>
      </c>
      <c r="J14" s="92">
        <v>0</v>
      </c>
      <c r="K14" s="93">
        <v>15833.867999999999</v>
      </c>
      <c r="L14" s="93">
        <v>4104.0820000000003</v>
      </c>
      <c r="M14" s="662">
        <v>10129.388999999999</v>
      </c>
      <c r="N14" s="93">
        <v>1600.3969999999999</v>
      </c>
      <c r="O14" s="93">
        <v>1269.252</v>
      </c>
      <c r="P14" s="91">
        <v>1830.675</v>
      </c>
      <c r="Q14" s="92">
        <v>0</v>
      </c>
      <c r="R14" s="92">
        <v>1648.855</v>
      </c>
      <c r="S14" s="92">
        <v>181.82</v>
      </c>
      <c r="T14" s="92">
        <v>0</v>
      </c>
      <c r="U14" s="94">
        <v>2017</v>
      </c>
    </row>
    <row r="15" spans="1:21" s="9" customFormat="1" ht="34.5" customHeight="1" thickBot="1">
      <c r="A15" s="95">
        <v>2018</v>
      </c>
      <c r="B15" s="264">
        <v>212957</v>
      </c>
      <c r="C15" s="265">
        <v>185570</v>
      </c>
      <c r="D15" s="265">
        <v>27387</v>
      </c>
      <c r="E15" s="266">
        <v>1046881.326</v>
      </c>
      <c r="F15" s="267">
        <v>84783.346999999994</v>
      </c>
      <c r="G15" s="267">
        <v>17128.526999999998</v>
      </c>
      <c r="H15" s="268">
        <v>25.407</v>
      </c>
      <c r="I15" s="268">
        <v>25.407</v>
      </c>
      <c r="J15" s="268">
        <v>0</v>
      </c>
      <c r="K15" s="269">
        <v>15833.868</v>
      </c>
      <c r="L15" s="269">
        <v>4104.0820000000003</v>
      </c>
      <c r="M15" s="663">
        <v>10129.388999999999</v>
      </c>
      <c r="N15" s="269">
        <v>1600.3969999999999</v>
      </c>
      <c r="O15" s="269">
        <v>1269.252</v>
      </c>
      <c r="P15" s="267">
        <v>1830.675</v>
      </c>
      <c r="Q15" s="268">
        <v>0</v>
      </c>
      <c r="R15" s="268">
        <v>1648.855</v>
      </c>
      <c r="S15" s="268">
        <v>181.82</v>
      </c>
      <c r="T15" s="270">
        <v>0</v>
      </c>
      <c r="U15" s="263">
        <v>2018</v>
      </c>
    </row>
    <row r="16" spans="1:21" s="9" customFormat="1" ht="17.100000000000001" customHeight="1" thickBot="1">
      <c r="A16" s="208"/>
      <c r="B16" s="209"/>
      <c r="C16" s="210"/>
      <c r="D16" s="210"/>
      <c r="E16" s="211"/>
      <c r="F16" s="212"/>
      <c r="G16" s="212"/>
      <c r="H16" s="213"/>
      <c r="I16" s="213"/>
      <c r="J16" s="213"/>
      <c r="K16" s="214"/>
      <c r="L16" s="215"/>
      <c r="M16" s="215"/>
      <c r="N16" s="215"/>
      <c r="O16" s="215"/>
      <c r="P16" s="212"/>
      <c r="Q16" s="213"/>
      <c r="R16" s="216"/>
      <c r="S16" s="213"/>
      <c r="T16" s="213"/>
      <c r="U16" s="217"/>
    </row>
    <row r="17" spans="1:21" s="9" customFormat="1" ht="17.100000000000001" customHeight="1">
      <c r="A17" s="457" t="s">
        <v>474</v>
      </c>
      <c r="B17" s="850" t="s">
        <v>497</v>
      </c>
      <c r="C17" s="851"/>
      <c r="D17" s="851"/>
      <c r="E17" s="851"/>
      <c r="F17" s="851"/>
      <c r="G17" s="851"/>
      <c r="H17" s="851"/>
      <c r="I17" s="851"/>
      <c r="J17" s="851"/>
      <c r="K17" s="851" t="s">
        <v>498</v>
      </c>
      <c r="L17" s="851"/>
      <c r="M17" s="851"/>
      <c r="N17" s="851"/>
      <c r="O17" s="851"/>
      <c r="P17" s="851"/>
      <c r="Q17" s="851"/>
      <c r="R17" s="851"/>
      <c r="S17" s="851"/>
      <c r="T17" s="851"/>
      <c r="U17" s="458" t="s">
        <v>474</v>
      </c>
    </row>
    <row r="18" spans="1:21" s="9" customFormat="1" ht="17.100000000000001" customHeight="1">
      <c r="A18" s="459"/>
      <c r="B18" s="840" t="s">
        <v>521</v>
      </c>
      <c r="C18" s="841"/>
      <c r="D18" s="841"/>
      <c r="E18" s="842"/>
      <c r="F18" s="840" t="s">
        <v>522</v>
      </c>
      <c r="G18" s="841"/>
      <c r="H18" s="841"/>
      <c r="I18" s="842"/>
      <c r="J18" s="500" t="s">
        <v>499</v>
      </c>
      <c r="K18" s="487" t="s">
        <v>500</v>
      </c>
      <c r="L18" s="487"/>
      <c r="M18" s="488" t="s">
        <v>501</v>
      </c>
      <c r="N18" s="487"/>
      <c r="O18" s="505" t="s">
        <v>502</v>
      </c>
      <c r="P18" s="505" t="s">
        <v>503</v>
      </c>
      <c r="Q18" s="501" t="s">
        <v>504</v>
      </c>
      <c r="R18" s="853" t="s">
        <v>505</v>
      </c>
      <c r="S18" s="854"/>
      <c r="T18" s="507" t="s">
        <v>506</v>
      </c>
      <c r="U18" s="463"/>
    </row>
    <row r="19" spans="1:21" s="9" customFormat="1" ht="17.100000000000001" customHeight="1">
      <c r="A19" s="459"/>
      <c r="B19" s="497" t="s">
        <v>483</v>
      </c>
      <c r="C19" s="498" t="s">
        <v>507</v>
      </c>
      <c r="D19" s="498" t="s">
        <v>486</v>
      </c>
      <c r="E19" s="498" t="s">
        <v>508</v>
      </c>
      <c r="F19" s="498" t="s">
        <v>483</v>
      </c>
      <c r="G19" s="498" t="s">
        <v>509</v>
      </c>
      <c r="H19" s="498" t="s">
        <v>510</v>
      </c>
      <c r="I19" s="499" t="s">
        <v>511</v>
      </c>
      <c r="J19" s="463"/>
      <c r="K19" s="855" t="s">
        <v>264</v>
      </c>
      <c r="L19" s="856"/>
      <c r="M19" s="489"/>
      <c r="N19" s="461"/>
      <c r="O19" s="505" t="s">
        <v>512</v>
      </c>
      <c r="P19" s="505" t="s">
        <v>512</v>
      </c>
      <c r="Q19" s="470"/>
      <c r="R19" s="857" t="s">
        <v>513</v>
      </c>
      <c r="S19" s="858"/>
      <c r="T19" s="506" t="s">
        <v>496</v>
      </c>
      <c r="U19" s="463"/>
    </row>
    <row r="20" spans="1:21" s="9" customFormat="1" ht="17.100000000000001" customHeight="1">
      <c r="A20" s="459"/>
      <c r="B20" s="470"/>
      <c r="C20" s="459"/>
      <c r="D20" s="459"/>
      <c r="E20" s="459"/>
      <c r="F20" s="459"/>
      <c r="G20" s="459"/>
      <c r="H20" s="459"/>
      <c r="I20" s="468"/>
      <c r="J20" s="463"/>
      <c r="K20" s="490"/>
      <c r="L20" s="461"/>
      <c r="M20" s="491" t="s">
        <v>209</v>
      </c>
      <c r="N20" s="492"/>
      <c r="O20" s="476" t="s">
        <v>248</v>
      </c>
      <c r="P20" s="476" t="s">
        <v>249</v>
      </c>
      <c r="Q20" s="473" t="s">
        <v>273</v>
      </c>
      <c r="R20" s="476" t="s">
        <v>260</v>
      </c>
      <c r="S20" s="837" t="s">
        <v>514</v>
      </c>
      <c r="T20" s="468" t="s">
        <v>250</v>
      </c>
      <c r="U20" s="463"/>
    </row>
    <row r="21" spans="1:21" s="9" customFormat="1" ht="17.100000000000001" customHeight="1">
      <c r="A21" s="459"/>
      <c r="B21" s="473"/>
      <c r="C21" s="472"/>
      <c r="D21" s="472"/>
      <c r="E21" s="472"/>
      <c r="F21" s="472"/>
      <c r="G21" s="472"/>
      <c r="H21" s="473" t="s">
        <v>251</v>
      </c>
      <c r="I21" s="475"/>
      <c r="J21" s="476"/>
      <c r="K21" s="490"/>
      <c r="L21" s="461"/>
      <c r="M21" s="493" t="s">
        <v>252</v>
      </c>
      <c r="N21" s="492"/>
      <c r="O21" s="473" t="s">
        <v>252</v>
      </c>
      <c r="P21" s="475" t="s">
        <v>252</v>
      </c>
      <c r="Q21" s="473" t="s">
        <v>253</v>
      </c>
      <c r="R21" s="476" t="s">
        <v>274</v>
      </c>
      <c r="S21" s="838"/>
      <c r="T21" s="476" t="s">
        <v>265</v>
      </c>
      <c r="U21" s="463"/>
    </row>
    <row r="22" spans="1:21" s="9" customFormat="1" ht="17.100000000000001" customHeight="1">
      <c r="A22" s="477" t="s">
        <v>275</v>
      </c>
      <c r="B22" s="480" t="s">
        <v>246</v>
      </c>
      <c r="C22" s="480" t="s">
        <v>254</v>
      </c>
      <c r="D22" s="478" t="s">
        <v>247</v>
      </c>
      <c r="E22" s="478" t="s">
        <v>276</v>
      </c>
      <c r="F22" s="480" t="s">
        <v>277</v>
      </c>
      <c r="G22" s="478" t="s">
        <v>255</v>
      </c>
      <c r="H22" s="480" t="s">
        <v>278</v>
      </c>
      <c r="I22" s="485" t="s">
        <v>279</v>
      </c>
      <c r="J22" s="485" t="s">
        <v>280</v>
      </c>
      <c r="K22" s="494" t="s">
        <v>158</v>
      </c>
      <c r="L22" s="494"/>
      <c r="M22" s="495" t="s">
        <v>256</v>
      </c>
      <c r="N22" s="496"/>
      <c r="O22" s="485" t="s">
        <v>281</v>
      </c>
      <c r="P22" s="485" t="s">
        <v>281</v>
      </c>
      <c r="Q22" s="480" t="s">
        <v>256</v>
      </c>
      <c r="R22" s="661" t="s">
        <v>257</v>
      </c>
      <c r="S22" s="480" t="s">
        <v>282</v>
      </c>
      <c r="T22" s="485" t="s">
        <v>216</v>
      </c>
      <c r="U22" s="486" t="s">
        <v>123</v>
      </c>
    </row>
    <row r="23" spans="1:21" s="9" customFormat="1" ht="34.5" customHeight="1">
      <c r="A23" s="87">
        <v>2013</v>
      </c>
      <c r="B23" s="97">
        <v>4751.2</v>
      </c>
      <c r="C23" s="614" t="s">
        <v>872</v>
      </c>
      <c r="D23" s="98">
        <v>3496</v>
      </c>
      <c r="E23" s="98">
        <v>1255.2</v>
      </c>
      <c r="F23" s="99">
        <v>54160</v>
      </c>
      <c r="G23" s="99">
        <v>7715.1</v>
      </c>
      <c r="H23" s="99">
        <v>4318.8</v>
      </c>
      <c r="I23" s="99">
        <v>42126.1</v>
      </c>
      <c r="J23" s="98">
        <v>6492.2</v>
      </c>
      <c r="K23" s="852">
        <v>962789.5</v>
      </c>
      <c r="L23" s="852"/>
      <c r="M23" s="852">
        <v>136241.20000000001</v>
      </c>
      <c r="N23" s="852"/>
      <c r="O23" s="611">
        <v>24758.2</v>
      </c>
      <c r="P23" s="219">
        <v>35753.1</v>
      </c>
      <c r="Q23" s="219">
        <v>637200</v>
      </c>
      <c r="R23" s="219">
        <v>128837</v>
      </c>
      <c r="S23" s="218">
        <v>13.381637419186646</v>
      </c>
      <c r="T23" s="220">
        <v>0</v>
      </c>
      <c r="U23" s="96">
        <v>2013</v>
      </c>
    </row>
    <row r="24" spans="1:21" s="9" customFormat="1" ht="34.5" customHeight="1">
      <c r="A24" s="87">
        <v>2014</v>
      </c>
      <c r="B24" s="100">
        <v>4751.2759999999998</v>
      </c>
      <c r="C24" s="615" t="s">
        <v>872</v>
      </c>
      <c r="D24" s="92">
        <v>3496.0059999999999</v>
      </c>
      <c r="E24" s="92">
        <v>1255.27</v>
      </c>
      <c r="F24" s="91">
        <v>54159.957999999999</v>
      </c>
      <c r="G24" s="91">
        <v>7715.076</v>
      </c>
      <c r="H24" s="91">
        <v>4318.7550000000001</v>
      </c>
      <c r="I24" s="91">
        <v>42126.127</v>
      </c>
      <c r="J24" s="92">
        <v>6492.2529999999997</v>
      </c>
      <c r="K24" s="836">
        <v>962609.495</v>
      </c>
      <c r="L24" s="836"/>
      <c r="M24" s="836">
        <v>136272.61300000001</v>
      </c>
      <c r="N24" s="836"/>
      <c r="O24" s="612">
        <v>24758.151000000002</v>
      </c>
      <c r="P24" s="222">
        <v>35573.080999999998</v>
      </c>
      <c r="Q24" s="222">
        <v>637229.78</v>
      </c>
      <c r="R24" s="222">
        <v>128775.87</v>
      </c>
      <c r="S24" s="221">
        <v>13.377789297621669</v>
      </c>
      <c r="T24" s="223">
        <v>0</v>
      </c>
      <c r="U24" s="96">
        <v>2014</v>
      </c>
    </row>
    <row r="25" spans="1:21" s="9" customFormat="1" ht="34.5" customHeight="1">
      <c r="A25" s="87">
        <v>2015</v>
      </c>
      <c r="B25" s="100">
        <v>4908.549</v>
      </c>
      <c r="C25" s="615" t="s">
        <v>872</v>
      </c>
      <c r="D25" s="92">
        <v>3653.279</v>
      </c>
      <c r="E25" s="92">
        <v>1255.27</v>
      </c>
      <c r="F25" s="91">
        <v>54120.919000000002</v>
      </c>
      <c r="G25" s="91">
        <v>8189.15</v>
      </c>
      <c r="H25" s="91">
        <v>4318.7550000000001</v>
      </c>
      <c r="I25" s="91">
        <v>41613.014000000003</v>
      </c>
      <c r="J25" s="92">
        <v>6492.2529999999997</v>
      </c>
      <c r="K25" s="836">
        <v>962452.2</v>
      </c>
      <c r="L25" s="836"/>
      <c r="M25" s="836">
        <v>139270.79999999999</v>
      </c>
      <c r="N25" s="836"/>
      <c r="O25" s="612">
        <v>24844.794999999998</v>
      </c>
      <c r="P25" s="222">
        <v>35928.296000000002</v>
      </c>
      <c r="Q25" s="222">
        <v>635823.05500000005</v>
      </c>
      <c r="R25" s="222">
        <v>126585.307</v>
      </c>
      <c r="S25" s="221">
        <v>13.152373084759732</v>
      </c>
      <c r="T25" s="223">
        <v>0</v>
      </c>
      <c r="U25" s="96">
        <v>2015</v>
      </c>
    </row>
    <row r="26" spans="1:21" s="9" customFormat="1" ht="34.5" customHeight="1">
      <c r="A26" s="87">
        <v>2016</v>
      </c>
      <c r="B26" s="100">
        <v>5466.5879999999997</v>
      </c>
      <c r="C26" s="615" t="s">
        <v>872</v>
      </c>
      <c r="D26" s="92">
        <v>4215.2420000000002</v>
      </c>
      <c r="E26" s="92">
        <v>1251.346</v>
      </c>
      <c r="F26" s="91">
        <v>54120.919000000002</v>
      </c>
      <c r="G26" s="91">
        <v>8189.15</v>
      </c>
      <c r="H26" s="91">
        <v>4318.76</v>
      </c>
      <c r="I26" s="91">
        <v>41613.01</v>
      </c>
      <c r="J26" s="92">
        <v>6492.2529999999997</v>
      </c>
      <c r="K26" s="836">
        <v>961894.23499999999</v>
      </c>
      <c r="L26" s="836"/>
      <c r="M26" s="836">
        <v>139160.15400000001</v>
      </c>
      <c r="N26" s="836"/>
      <c r="O26" s="612">
        <v>24844.794999999998</v>
      </c>
      <c r="P26" s="222">
        <v>35916.796999999999</v>
      </c>
      <c r="Q26" s="222">
        <v>635409.64899999998</v>
      </c>
      <c r="R26" s="222">
        <v>126562.84</v>
      </c>
      <c r="S26" s="221">
        <v>13.157666965329092</v>
      </c>
      <c r="T26" s="223">
        <v>0</v>
      </c>
      <c r="U26" s="96">
        <v>2016</v>
      </c>
    </row>
    <row r="27" spans="1:21" s="2" customFormat="1" ht="34.5" customHeight="1">
      <c r="A27" s="87">
        <v>2017</v>
      </c>
      <c r="B27" s="100">
        <v>5392.6579999999994</v>
      </c>
      <c r="C27" s="615" t="s">
        <v>872</v>
      </c>
      <c r="D27" s="92">
        <v>4135.7139999999999</v>
      </c>
      <c r="E27" s="92">
        <v>1256.944</v>
      </c>
      <c r="F27" s="91">
        <v>53865.828999999998</v>
      </c>
      <c r="G27" s="91">
        <v>15472.563</v>
      </c>
      <c r="H27" s="91">
        <v>4282.3789999999999</v>
      </c>
      <c r="I27" s="91">
        <v>34110.887000000002</v>
      </c>
      <c r="J27" s="92">
        <v>6565.6580000000004</v>
      </c>
      <c r="K27" s="836">
        <v>962097.97900000005</v>
      </c>
      <c r="L27" s="836"/>
      <c r="M27" s="836">
        <v>139665.856</v>
      </c>
      <c r="N27" s="836"/>
      <c r="O27" s="612">
        <v>24988.064999999999</v>
      </c>
      <c r="P27" s="222">
        <v>36100.438000000002</v>
      </c>
      <c r="Q27" s="222">
        <v>634576.35600000003</v>
      </c>
      <c r="R27" s="222">
        <v>126767.264</v>
      </c>
      <c r="S27" s="221">
        <v>13.17612829119143</v>
      </c>
      <c r="T27" s="223">
        <v>0</v>
      </c>
      <c r="U27" s="96">
        <v>2017</v>
      </c>
    </row>
    <row r="28" spans="1:21" s="9" customFormat="1" ht="34.5" customHeight="1" thickBot="1">
      <c r="A28" s="95">
        <v>2018</v>
      </c>
      <c r="B28" s="271">
        <v>5392.6580000000004</v>
      </c>
      <c r="C28" s="616" t="s">
        <v>872</v>
      </c>
      <c r="D28" s="268">
        <v>4135.7139999999999</v>
      </c>
      <c r="E28" s="268">
        <v>1256.944</v>
      </c>
      <c r="F28" s="267">
        <v>53865.828999999998</v>
      </c>
      <c r="G28" s="267">
        <v>15472.563</v>
      </c>
      <c r="H28" s="267">
        <v>4282.3789999999999</v>
      </c>
      <c r="I28" s="267">
        <v>34110.887000000002</v>
      </c>
      <c r="J28" s="268">
        <v>6565.6580000000004</v>
      </c>
      <c r="K28" s="835">
        <v>962097.97900000005</v>
      </c>
      <c r="L28" s="835"/>
      <c r="M28" s="835">
        <v>139665.856</v>
      </c>
      <c r="N28" s="835"/>
      <c r="O28" s="613">
        <v>24988.064999999999</v>
      </c>
      <c r="P28" s="273">
        <v>36100.438000000002</v>
      </c>
      <c r="Q28" s="273">
        <v>634576.35600000003</v>
      </c>
      <c r="R28" s="273">
        <v>126767.264</v>
      </c>
      <c r="S28" s="272">
        <v>13.17612829119143</v>
      </c>
      <c r="T28" s="274">
        <v>0</v>
      </c>
      <c r="U28" s="263">
        <v>2018</v>
      </c>
    </row>
    <row r="29" spans="1:21" s="16" customFormat="1" ht="15" customHeight="1">
      <c r="A29" s="708" t="s">
        <v>744</v>
      </c>
      <c r="B29" s="708"/>
      <c r="C29" s="708"/>
      <c r="D29" s="708"/>
      <c r="E29" s="708"/>
      <c r="F29" s="708"/>
      <c r="G29" s="708"/>
      <c r="H29" s="708"/>
      <c r="I29" s="392"/>
      <c r="J29" s="392"/>
      <c r="K29" s="392"/>
      <c r="L29" s="392"/>
      <c r="M29" s="392"/>
      <c r="N29" s="392"/>
      <c r="O29" s="392"/>
      <c r="P29" s="392"/>
      <c r="Q29" s="392"/>
      <c r="R29" s="392"/>
      <c r="S29" s="392"/>
      <c r="T29" s="326"/>
      <c r="U29" s="326"/>
    </row>
    <row r="30" spans="1:21" s="16" customFormat="1" ht="15" customHeight="1">
      <c r="A30" s="708" t="s">
        <v>745</v>
      </c>
      <c r="B30" s="708"/>
      <c r="C30" s="708"/>
      <c r="D30" s="708"/>
      <c r="E30" s="708"/>
      <c r="F30" s="708"/>
      <c r="G30" s="708"/>
      <c r="H30" s="708"/>
      <c r="I30" s="305"/>
      <c r="J30" s="305"/>
      <c r="K30" s="305"/>
      <c r="L30" s="305"/>
      <c r="M30" s="305"/>
      <c r="N30" s="305"/>
      <c r="O30" s="305"/>
      <c r="P30" s="305"/>
      <c r="Q30" s="305"/>
      <c r="R30" s="305"/>
      <c r="S30" s="305"/>
      <c r="T30" s="326"/>
      <c r="U30" s="326"/>
    </row>
  </sheetData>
  <mergeCells count="32">
    <mergeCell ref="O3:U3"/>
    <mergeCell ref="M28:N28"/>
    <mergeCell ref="A30:H30"/>
    <mergeCell ref="A29:H29"/>
    <mergeCell ref="F4:J4"/>
    <mergeCell ref="K4:T4"/>
    <mergeCell ref="B17:J17"/>
    <mergeCell ref="K23:L23"/>
    <mergeCell ref="M23:N23"/>
    <mergeCell ref="K24:L24"/>
    <mergeCell ref="M24:N24"/>
    <mergeCell ref="K17:T17"/>
    <mergeCell ref="R18:S18"/>
    <mergeCell ref="K19:L19"/>
    <mergeCell ref="R19:S19"/>
    <mergeCell ref="P5:T5"/>
    <mergeCell ref="K28:L28"/>
    <mergeCell ref="A2:J2"/>
    <mergeCell ref="K2:U2"/>
    <mergeCell ref="K27:L27"/>
    <mergeCell ref="M27:N27"/>
    <mergeCell ref="S20:S21"/>
    <mergeCell ref="K25:L25"/>
    <mergeCell ref="M25:N25"/>
    <mergeCell ref="K26:L26"/>
    <mergeCell ref="M26:N26"/>
    <mergeCell ref="A3:E3"/>
    <mergeCell ref="B18:E18"/>
    <mergeCell ref="F18:I18"/>
    <mergeCell ref="B4:D4"/>
    <mergeCell ref="B5:D5"/>
    <mergeCell ref="K5:O5"/>
  </mergeCells>
  <phoneticPr fontId="2" type="noConversion"/>
  <printOptions horizontalCentered="1"/>
  <pageMargins left="1.1023622047244095" right="1.1023622047244095" top="0.55118110236220474" bottom="0" header="0.51181102362204722" footer="2.3622047244094491"/>
  <pageSetup paperSize="9" scale="84" firstPageNumber="103" pageOrder="overThenDown" orientation="portrait" r:id="rId1"/>
  <headerFooter scaleWithDoc="0" alignWithMargins="0"/>
  <colBreaks count="1" manualBreakCount="1">
    <brk id="10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33"/>
  <sheetViews>
    <sheetView view="pageBreakPreview" zoomScale="85" zoomScaleNormal="100" zoomScaleSheetLayoutView="85" workbookViewId="0">
      <selection activeCell="Z17" sqref="Z17"/>
    </sheetView>
  </sheetViews>
  <sheetFormatPr defaultColWidth="8.88671875" defaultRowHeight="13.5"/>
  <cols>
    <col min="1" max="1" width="7.77734375" style="3" customWidth="1"/>
    <col min="2" max="2" width="4.44140625" style="3" customWidth="1"/>
    <col min="3" max="3" width="4.77734375" style="3" customWidth="1"/>
    <col min="4" max="4" width="4.5546875" style="3" bestFit="1" customWidth="1"/>
    <col min="5" max="5" width="4.77734375" style="3" customWidth="1"/>
    <col min="6" max="6" width="4.21875" style="3" bestFit="1" customWidth="1"/>
    <col min="7" max="7" width="6.77734375" style="3" bestFit="1" customWidth="1"/>
    <col min="8" max="8" width="4.21875" style="3" bestFit="1" customWidth="1"/>
    <col min="9" max="9" width="5.77734375" style="3" bestFit="1" customWidth="1"/>
    <col min="10" max="10" width="4.44140625" style="3" bestFit="1" customWidth="1"/>
    <col min="11" max="11" width="5.88671875" style="3" bestFit="1" customWidth="1"/>
    <col min="12" max="12" width="4.21875" style="3" bestFit="1" customWidth="1"/>
    <col min="13" max="13" width="6.88671875" style="3" bestFit="1" customWidth="1"/>
    <col min="14" max="14" width="4.77734375" style="6" customWidth="1"/>
    <col min="15" max="15" width="6.77734375" style="6" customWidth="1"/>
    <col min="16" max="16" width="6.33203125" style="3" customWidth="1"/>
    <col min="17" max="17" width="6" style="3" bestFit="1" customWidth="1"/>
    <col min="18" max="18" width="5.77734375" style="3" customWidth="1"/>
    <col min="19" max="19" width="5.88671875" style="3" bestFit="1" customWidth="1"/>
    <col min="20" max="20" width="5.77734375" style="3" customWidth="1"/>
    <col min="21" max="21" width="6.109375" style="3" bestFit="1" customWidth="1"/>
    <col min="22" max="22" width="4.44140625" style="3" bestFit="1" customWidth="1"/>
    <col min="23" max="23" width="4.77734375" style="3" customWidth="1"/>
    <col min="24" max="24" width="5.33203125" style="3" customWidth="1"/>
    <col min="25" max="25" width="10.33203125" style="3" customWidth="1"/>
    <col min="26" max="27" width="5.77734375" style="3" customWidth="1"/>
    <col min="28" max="28" width="7.77734375" style="3" customWidth="1"/>
    <col min="29" max="16384" width="8.88671875" style="3"/>
  </cols>
  <sheetData>
    <row r="1" spans="1:30" ht="18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30" ht="30" customHeight="1">
      <c r="A2" s="874" t="s">
        <v>524</v>
      </c>
      <c r="B2" s="874"/>
      <c r="C2" s="874"/>
      <c r="D2" s="874"/>
      <c r="E2" s="874"/>
      <c r="F2" s="874"/>
      <c r="G2" s="874"/>
      <c r="H2" s="874"/>
      <c r="I2" s="874"/>
      <c r="J2" s="874"/>
      <c r="K2" s="874"/>
      <c r="L2" s="874"/>
      <c r="M2" s="874"/>
      <c r="N2" s="874"/>
      <c r="O2" s="874"/>
      <c r="P2" s="875" t="s">
        <v>525</v>
      </c>
      <c r="Q2" s="875"/>
      <c r="R2" s="875"/>
      <c r="S2" s="875"/>
      <c r="T2" s="875"/>
      <c r="U2" s="875"/>
      <c r="V2" s="875"/>
      <c r="W2" s="875"/>
      <c r="X2" s="875"/>
      <c r="Y2" s="875"/>
      <c r="Z2" s="875"/>
      <c r="AA2" s="875"/>
      <c r="AB2" s="875"/>
    </row>
    <row r="3" spans="1:30" s="15" customFormat="1" ht="24.95" customHeight="1">
      <c r="A3" s="275"/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8"/>
    </row>
    <row r="4" spans="1:30" s="16" customFormat="1" ht="18" customHeight="1" thickBot="1">
      <c r="A4" s="708" t="s">
        <v>746</v>
      </c>
      <c r="B4" s="708"/>
      <c r="C4" s="708"/>
      <c r="D4" s="708"/>
      <c r="E4" s="708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05"/>
      <c r="Q4" s="305"/>
      <c r="R4" s="305"/>
      <c r="S4" s="305"/>
      <c r="T4" s="305"/>
      <c r="U4" s="305"/>
      <c r="V4" s="305"/>
      <c r="W4" s="305"/>
      <c r="X4" s="873" t="s">
        <v>747</v>
      </c>
      <c r="Y4" s="873"/>
      <c r="Z4" s="873"/>
      <c r="AA4" s="873"/>
      <c r="AB4" s="873"/>
    </row>
    <row r="5" spans="1:30" ht="13.5" customHeight="1">
      <c r="A5" s="620" t="s">
        <v>892</v>
      </c>
      <c r="B5" s="782" t="s">
        <v>893</v>
      </c>
      <c r="C5" s="787"/>
      <c r="D5" s="787"/>
      <c r="E5" s="863"/>
      <c r="F5" s="782" t="s">
        <v>894</v>
      </c>
      <c r="G5" s="787"/>
      <c r="H5" s="787"/>
      <c r="I5" s="787"/>
      <c r="J5" s="787"/>
      <c r="K5" s="787"/>
      <c r="L5" s="787"/>
      <c r="M5" s="863"/>
      <c r="N5" s="782" t="s">
        <v>895</v>
      </c>
      <c r="O5" s="787"/>
      <c r="P5" s="787" t="s">
        <v>896</v>
      </c>
      <c r="Q5" s="863"/>
      <c r="R5" s="782" t="s">
        <v>897</v>
      </c>
      <c r="S5" s="787"/>
      <c r="T5" s="787"/>
      <c r="U5" s="787"/>
      <c r="V5" s="787"/>
      <c r="W5" s="863"/>
      <c r="X5" s="782" t="s">
        <v>898</v>
      </c>
      <c r="Y5" s="787"/>
      <c r="Z5" s="787"/>
      <c r="AA5" s="787"/>
      <c r="AB5" s="598" t="s">
        <v>892</v>
      </c>
    </row>
    <row r="6" spans="1:30" ht="16.5">
      <c r="A6" s="621"/>
      <c r="B6" s="622"/>
      <c r="C6" s="623"/>
      <c r="D6" s="623"/>
      <c r="E6" s="621"/>
      <c r="F6" s="624"/>
      <c r="G6" s="625"/>
      <c r="H6" s="625"/>
      <c r="I6" s="625"/>
      <c r="J6" s="625"/>
      <c r="K6" s="625"/>
      <c r="L6" s="625"/>
      <c r="M6" s="626"/>
      <c r="N6" s="870" t="s">
        <v>590</v>
      </c>
      <c r="O6" s="871"/>
      <c r="P6" s="871" t="s">
        <v>591</v>
      </c>
      <c r="Q6" s="872"/>
      <c r="R6" s="627"/>
      <c r="S6" s="628"/>
      <c r="T6" s="628"/>
      <c r="U6" s="628"/>
      <c r="V6" s="628"/>
      <c r="W6" s="629"/>
      <c r="X6" s="627"/>
      <c r="Y6" s="628"/>
      <c r="Z6" s="628"/>
      <c r="AA6" s="600"/>
      <c r="AB6" s="622"/>
    </row>
    <row r="7" spans="1:30" ht="13.5" customHeight="1">
      <c r="A7" s="621"/>
      <c r="B7" s="622"/>
      <c r="C7" s="623"/>
      <c r="D7" s="623"/>
      <c r="E7" s="621"/>
      <c r="F7" s="624"/>
      <c r="G7" s="625"/>
      <c r="H7" s="625"/>
      <c r="I7" s="625"/>
      <c r="J7" s="625"/>
      <c r="K7" s="625"/>
      <c r="L7" s="625"/>
      <c r="M7" s="626"/>
      <c r="N7" s="870" t="s">
        <v>588</v>
      </c>
      <c r="O7" s="871"/>
      <c r="P7" s="871" t="s">
        <v>592</v>
      </c>
      <c r="Q7" s="872"/>
      <c r="R7" s="627"/>
      <c r="S7" s="628"/>
      <c r="T7" s="628"/>
      <c r="U7" s="628"/>
      <c r="V7" s="628"/>
      <c r="W7" s="629"/>
      <c r="X7" s="627"/>
      <c r="Y7" s="628"/>
      <c r="Z7" s="628"/>
      <c r="AA7" s="600"/>
      <c r="AB7" s="622"/>
    </row>
    <row r="8" spans="1:30" ht="13.5" customHeight="1">
      <c r="A8" s="621"/>
      <c r="B8" s="622"/>
      <c r="C8" s="623"/>
      <c r="D8" s="623"/>
      <c r="E8" s="621"/>
      <c r="F8" s="887" t="s">
        <v>586</v>
      </c>
      <c r="G8" s="884"/>
      <c r="H8" s="884"/>
      <c r="I8" s="884"/>
      <c r="J8" s="884"/>
      <c r="K8" s="884"/>
      <c r="L8" s="884"/>
      <c r="M8" s="885"/>
      <c r="N8" s="887" t="s">
        <v>589</v>
      </c>
      <c r="O8" s="884"/>
      <c r="P8" s="884" t="s">
        <v>572</v>
      </c>
      <c r="Q8" s="885"/>
      <c r="R8" s="887" t="s">
        <v>587</v>
      </c>
      <c r="S8" s="884"/>
      <c r="T8" s="884"/>
      <c r="U8" s="884"/>
      <c r="V8" s="884"/>
      <c r="W8" s="885"/>
      <c r="X8" s="887" t="s">
        <v>283</v>
      </c>
      <c r="Y8" s="884"/>
      <c r="Z8" s="884"/>
      <c r="AA8" s="884"/>
      <c r="AB8" s="622"/>
    </row>
    <row r="9" spans="1:30" ht="13.5" customHeight="1">
      <c r="A9" s="621"/>
      <c r="B9" s="622"/>
      <c r="C9" s="623"/>
      <c r="D9" s="623"/>
      <c r="E9" s="621"/>
      <c r="F9" s="859" t="s">
        <v>882</v>
      </c>
      <c r="G9" s="860"/>
      <c r="H9" s="859" t="s">
        <v>883</v>
      </c>
      <c r="I9" s="860"/>
      <c r="J9" s="859" t="s">
        <v>899</v>
      </c>
      <c r="K9" s="860"/>
      <c r="L9" s="859" t="s">
        <v>900</v>
      </c>
      <c r="M9" s="860"/>
      <c r="N9" s="859" t="s">
        <v>882</v>
      </c>
      <c r="O9" s="864"/>
      <c r="P9" s="864" t="s">
        <v>882</v>
      </c>
      <c r="Q9" s="860"/>
      <c r="R9" s="859" t="s">
        <v>882</v>
      </c>
      <c r="S9" s="860"/>
      <c r="T9" s="859" t="s">
        <v>899</v>
      </c>
      <c r="U9" s="860"/>
      <c r="V9" s="859" t="s">
        <v>883</v>
      </c>
      <c r="W9" s="860"/>
      <c r="X9" s="859" t="s">
        <v>882</v>
      </c>
      <c r="Y9" s="860"/>
      <c r="Z9" s="882" t="s">
        <v>901</v>
      </c>
      <c r="AA9" s="883"/>
      <c r="AB9" s="622"/>
    </row>
    <row r="10" spans="1:30" ht="13.5" customHeight="1">
      <c r="A10" s="621"/>
      <c r="B10" s="630"/>
      <c r="C10" s="631"/>
      <c r="D10" s="631"/>
      <c r="E10" s="632"/>
      <c r="F10" s="630"/>
      <c r="G10" s="632"/>
      <c r="H10" s="630"/>
      <c r="I10" s="632"/>
      <c r="J10" s="630"/>
      <c r="K10" s="632"/>
      <c r="L10" s="630"/>
      <c r="M10" s="632"/>
      <c r="N10" s="630"/>
      <c r="O10" s="631"/>
      <c r="P10" s="631"/>
      <c r="Q10" s="632"/>
      <c r="R10" s="630"/>
      <c r="S10" s="632"/>
      <c r="T10" s="630"/>
      <c r="U10" s="632"/>
      <c r="V10" s="630"/>
      <c r="W10" s="632"/>
      <c r="X10" s="630"/>
      <c r="Y10" s="632"/>
      <c r="Z10" s="870" t="s">
        <v>596</v>
      </c>
      <c r="AA10" s="888"/>
      <c r="AB10" s="622"/>
    </row>
    <row r="11" spans="1:30" ht="13.5" customHeight="1">
      <c r="A11" s="621"/>
      <c r="B11" s="887" t="s">
        <v>100</v>
      </c>
      <c r="C11" s="884"/>
      <c r="D11" s="884"/>
      <c r="E11" s="885"/>
      <c r="F11" s="887" t="s">
        <v>576</v>
      </c>
      <c r="G11" s="885"/>
      <c r="H11" s="887" t="s">
        <v>577</v>
      </c>
      <c r="I11" s="885"/>
      <c r="J11" s="887" t="s">
        <v>593</v>
      </c>
      <c r="K11" s="885"/>
      <c r="L11" s="887" t="s">
        <v>594</v>
      </c>
      <c r="M11" s="885"/>
      <c r="N11" s="887" t="s">
        <v>576</v>
      </c>
      <c r="O11" s="884"/>
      <c r="P11" s="884" t="s">
        <v>576</v>
      </c>
      <c r="Q11" s="885"/>
      <c r="R11" s="887" t="s">
        <v>576</v>
      </c>
      <c r="S11" s="885"/>
      <c r="T11" s="887" t="s">
        <v>593</v>
      </c>
      <c r="U11" s="885"/>
      <c r="V11" s="887" t="s">
        <v>577</v>
      </c>
      <c r="W11" s="885"/>
      <c r="X11" s="887" t="s">
        <v>576</v>
      </c>
      <c r="Y11" s="885"/>
      <c r="Z11" s="887" t="s">
        <v>595</v>
      </c>
      <c r="AA11" s="884"/>
      <c r="AB11" s="622"/>
    </row>
    <row r="12" spans="1:30" ht="16.5">
      <c r="A12" s="633" t="s">
        <v>119</v>
      </c>
      <c r="B12" s="861" t="s">
        <v>902</v>
      </c>
      <c r="C12" s="862"/>
      <c r="D12" s="861" t="s">
        <v>891</v>
      </c>
      <c r="E12" s="862"/>
      <c r="F12" s="633" t="s">
        <v>890</v>
      </c>
      <c r="G12" s="634" t="s">
        <v>891</v>
      </c>
      <c r="H12" s="634" t="s">
        <v>890</v>
      </c>
      <c r="I12" s="634" t="s">
        <v>891</v>
      </c>
      <c r="J12" s="634" t="s">
        <v>890</v>
      </c>
      <c r="K12" s="634" t="s">
        <v>891</v>
      </c>
      <c r="L12" s="634" t="s">
        <v>890</v>
      </c>
      <c r="M12" s="634" t="s">
        <v>891</v>
      </c>
      <c r="N12" s="634" t="s">
        <v>890</v>
      </c>
      <c r="O12" s="635" t="s">
        <v>891</v>
      </c>
      <c r="P12" s="633" t="s">
        <v>890</v>
      </c>
      <c r="Q12" s="634" t="s">
        <v>891</v>
      </c>
      <c r="R12" s="634" t="s">
        <v>890</v>
      </c>
      <c r="S12" s="634" t="s">
        <v>891</v>
      </c>
      <c r="T12" s="634" t="s">
        <v>890</v>
      </c>
      <c r="U12" s="634" t="s">
        <v>891</v>
      </c>
      <c r="V12" s="634" t="s">
        <v>890</v>
      </c>
      <c r="W12" s="634" t="s">
        <v>891</v>
      </c>
      <c r="X12" s="634" t="s">
        <v>890</v>
      </c>
      <c r="Y12" s="634" t="s">
        <v>891</v>
      </c>
      <c r="Z12" s="635" t="s">
        <v>890</v>
      </c>
      <c r="AA12" s="635" t="s">
        <v>891</v>
      </c>
      <c r="AB12" s="635" t="s">
        <v>119</v>
      </c>
    </row>
    <row r="13" spans="1:30" ht="33.950000000000003" customHeight="1">
      <c r="A13" s="664">
        <v>2013</v>
      </c>
      <c r="B13" s="665"/>
      <c r="C13" s="666">
        <f t="shared" ref="C13:C18" si="0">SUM(F13,N13,P13,R13,X13,F27,L27,X27,Z27)</f>
        <v>91</v>
      </c>
      <c r="D13" s="667"/>
      <c r="E13" s="667">
        <v>13.424177</v>
      </c>
      <c r="F13" s="668">
        <v>22</v>
      </c>
      <c r="G13" s="669">
        <v>5.2620870000000002</v>
      </c>
      <c r="H13" s="668">
        <v>16</v>
      </c>
      <c r="I13" s="669">
        <v>1.142031</v>
      </c>
      <c r="J13" s="670">
        <v>0</v>
      </c>
      <c r="K13" s="670">
        <v>0</v>
      </c>
      <c r="L13" s="668">
        <v>6</v>
      </c>
      <c r="M13" s="669">
        <v>4.1200559999999999</v>
      </c>
      <c r="N13" s="668">
        <v>6</v>
      </c>
      <c r="O13" s="669">
        <v>0.40737899999999999</v>
      </c>
      <c r="P13" s="668">
        <v>14</v>
      </c>
      <c r="Q13" s="669">
        <v>1.7591669999999999</v>
      </c>
      <c r="R13" s="671">
        <v>0</v>
      </c>
      <c r="S13" s="671">
        <v>0</v>
      </c>
      <c r="T13" s="671">
        <v>0</v>
      </c>
      <c r="U13" s="671">
        <v>0</v>
      </c>
      <c r="V13" s="671">
        <v>0</v>
      </c>
      <c r="W13" s="671">
        <v>0</v>
      </c>
      <c r="X13" s="672">
        <f>Z13</f>
        <v>1</v>
      </c>
      <c r="Y13" s="618">
        <f>AA13</f>
        <v>0.15701699999999999</v>
      </c>
      <c r="Z13" s="672">
        <v>1</v>
      </c>
      <c r="AA13" s="673">
        <v>0.15701699999999999</v>
      </c>
      <c r="AB13" s="697">
        <v>2013</v>
      </c>
      <c r="AC13" s="293"/>
      <c r="AD13" s="294"/>
    </row>
    <row r="14" spans="1:30" ht="33.950000000000003" customHeight="1">
      <c r="A14" s="617">
        <v>2014</v>
      </c>
      <c r="B14" s="674"/>
      <c r="C14" s="675">
        <f t="shared" si="0"/>
        <v>91</v>
      </c>
      <c r="D14" s="676"/>
      <c r="E14" s="676">
        <v>13.424087</v>
      </c>
      <c r="F14" s="677">
        <v>22</v>
      </c>
      <c r="G14" s="678">
        <v>5.2620870000000002</v>
      </c>
      <c r="H14" s="677">
        <v>16</v>
      </c>
      <c r="I14" s="678">
        <v>1.142031</v>
      </c>
      <c r="J14" s="679">
        <v>0</v>
      </c>
      <c r="K14" s="679">
        <v>0</v>
      </c>
      <c r="L14" s="677">
        <v>6</v>
      </c>
      <c r="M14" s="678">
        <v>4.1200559999999999</v>
      </c>
      <c r="N14" s="677">
        <v>6</v>
      </c>
      <c r="O14" s="678">
        <v>0.40737899999999999</v>
      </c>
      <c r="P14" s="677">
        <v>14</v>
      </c>
      <c r="Q14" s="678">
        <v>1.7591669999999999</v>
      </c>
      <c r="R14" s="680">
        <v>0</v>
      </c>
      <c r="S14" s="680">
        <v>0</v>
      </c>
      <c r="T14" s="680">
        <v>0</v>
      </c>
      <c r="U14" s="680">
        <v>0</v>
      </c>
      <c r="V14" s="680">
        <v>0</v>
      </c>
      <c r="W14" s="680">
        <v>0</v>
      </c>
      <c r="X14" s="681">
        <f t="shared" ref="X14:X17" si="1">Z14</f>
        <v>1</v>
      </c>
      <c r="Y14" s="682">
        <f t="shared" ref="Y14:Y17" si="2">AA14</f>
        <v>0.15701699999999999</v>
      </c>
      <c r="Z14" s="681">
        <v>1</v>
      </c>
      <c r="AA14" s="682">
        <v>0.15701699999999999</v>
      </c>
      <c r="AB14" s="698">
        <v>2014</v>
      </c>
      <c r="AC14" s="293"/>
      <c r="AD14" s="294"/>
    </row>
    <row r="15" spans="1:30" ht="33.950000000000003" customHeight="1">
      <c r="A15" s="617">
        <v>2015</v>
      </c>
      <c r="B15" s="674"/>
      <c r="C15" s="675">
        <f t="shared" si="0"/>
        <v>95</v>
      </c>
      <c r="D15" s="676"/>
      <c r="E15" s="676">
        <v>14.780246</v>
      </c>
      <c r="F15" s="677">
        <v>23</v>
      </c>
      <c r="G15" s="678">
        <v>5.2715050000000003</v>
      </c>
      <c r="H15" s="677">
        <v>17</v>
      </c>
      <c r="I15" s="678">
        <v>1.1514489999999999</v>
      </c>
      <c r="J15" s="679">
        <v>0</v>
      </c>
      <c r="K15" s="679">
        <v>0</v>
      </c>
      <c r="L15" s="677">
        <v>6</v>
      </c>
      <c r="M15" s="678">
        <v>4.1200559999999999</v>
      </c>
      <c r="N15" s="677">
        <v>5</v>
      </c>
      <c r="O15" s="678">
        <v>0.35258899999999999</v>
      </c>
      <c r="P15" s="677">
        <v>14</v>
      </c>
      <c r="Q15" s="678">
        <v>1.7591669999999999</v>
      </c>
      <c r="R15" s="680">
        <v>0</v>
      </c>
      <c r="S15" s="680">
        <v>0</v>
      </c>
      <c r="T15" s="680">
        <v>0</v>
      </c>
      <c r="U15" s="680">
        <v>0</v>
      </c>
      <c r="V15" s="680">
        <v>0</v>
      </c>
      <c r="W15" s="680">
        <v>0</v>
      </c>
      <c r="X15" s="681">
        <f t="shared" si="1"/>
        <v>1</v>
      </c>
      <c r="Y15" s="682">
        <f t="shared" si="2"/>
        <v>0.15701699999999999</v>
      </c>
      <c r="Z15" s="681">
        <v>1</v>
      </c>
      <c r="AA15" s="682">
        <v>0.15701699999999999</v>
      </c>
      <c r="AB15" s="698">
        <v>2015</v>
      </c>
      <c r="AC15" s="293"/>
      <c r="AD15" s="294"/>
    </row>
    <row r="16" spans="1:30" ht="33.950000000000003" customHeight="1">
      <c r="A16" s="617">
        <v>2016</v>
      </c>
      <c r="B16" s="674"/>
      <c r="C16" s="675">
        <f t="shared" si="0"/>
        <v>85</v>
      </c>
      <c r="D16" s="676"/>
      <c r="E16" s="676">
        <v>11.818009</v>
      </c>
      <c r="F16" s="677">
        <v>19</v>
      </c>
      <c r="G16" s="678">
        <v>3.4786109999999999</v>
      </c>
      <c r="H16" s="677">
        <v>15</v>
      </c>
      <c r="I16" s="678">
        <v>0.25500200000000001</v>
      </c>
      <c r="J16" s="679">
        <v>0</v>
      </c>
      <c r="K16" s="679">
        <v>0</v>
      </c>
      <c r="L16" s="677">
        <v>4</v>
      </c>
      <c r="M16" s="678">
        <v>3.2236090000000002</v>
      </c>
      <c r="N16" s="677">
        <v>5</v>
      </c>
      <c r="O16" s="678">
        <v>0.35258899999999999</v>
      </c>
      <c r="P16" s="677">
        <v>14</v>
      </c>
      <c r="Q16" s="678">
        <v>1.759244</v>
      </c>
      <c r="R16" s="680">
        <v>0</v>
      </c>
      <c r="S16" s="680">
        <v>0</v>
      </c>
      <c r="T16" s="680">
        <v>0</v>
      </c>
      <c r="U16" s="680">
        <v>0</v>
      </c>
      <c r="V16" s="680">
        <v>0</v>
      </c>
      <c r="W16" s="680">
        <v>0</v>
      </c>
      <c r="X16" s="681">
        <f t="shared" si="1"/>
        <v>1</v>
      </c>
      <c r="Y16" s="682">
        <f t="shared" si="2"/>
        <v>0.15701699999999999</v>
      </c>
      <c r="Z16" s="681">
        <v>1</v>
      </c>
      <c r="AA16" s="682">
        <v>0.15701699999999999</v>
      </c>
      <c r="AB16" s="698">
        <v>2016</v>
      </c>
      <c r="AC16" s="293"/>
      <c r="AD16" s="294"/>
    </row>
    <row r="17" spans="1:30" ht="33.950000000000003" customHeight="1">
      <c r="A17" s="617">
        <v>2017</v>
      </c>
      <c r="B17" s="674"/>
      <c r="C17" s="675">
        <f t="shared" si="0"/>
        <v>86</v>
      </c>
      <c r="D17" s="676"/>
      <c r="E17" s="678">
        <v>12.420142999999999</v>
      </c>
      <c r="F17" s="677">
        <v>19</v>
      </c>
      <c r="G17" s="678">
        <v>3.4786109999999999</v>
      </c>
      <c r="H17" s="677">
        <v>15</v>
      </c>
      <c r="I17" s="678">
        <v>0.25500200000000001</v>
      </c>
      <c r="J17" s="679">
        <v>0</v>
      </c>
      <c r="K17" s="679">
        <v>0</v>
      </c>
      <c r="L17" s="677">
        <v>4</v>
      </c>
      <c r="M17" s="678">
        <v>3.2236090000000002</v>
      </c>
      <c r="N17" s="677">
        <v>5</v>
      </c>
      <c r="O17" s="678">
        <v>0.35258899999999999</v>
      </c>
      <c r="P17" s="677">
        <v>14</v>
      </c>
      <c r="Q17" s="678">
        <v>1.759244</v>
      </c>
      <c r="R17" s="680">
        <v>0</v>
      </c>
      <c r="S17" s="680">
        <v>0</v>
      </c>
      <c r="T17" s="680">
        <v>0</v>
      </c>
      <c r="U17" s="680">
        <v>0</v>
      </c>
      <c r="V17" s="680">
        <v>0</v>
      </c>
      <c r="W17" s="680">
        <v>0</v>
      </c>
      <c r="X17" s="681">
        <f t="shared" si="1"/>
        <v>1</v>
      </c>
      <c r="Y17" s="682">
        <f t="shared" si="2"/>
        <v>0.15701699999999999</v>
      </c>
      <c r="Z17" s="681">
        <v>1</v>
      </c>
      <c r="AA17" s="682">
        <v>0.15701699999999999</v>
      </c>
      <c r="AB17" s="698">
        <v>2017</v>
      </c>
      <c r="AC17" s="293"/>
      <c r="AD17" s="294"/>
    </row>
    <row r="18" spans="1:30" ht="33.950000000000003" customHeight="1" thickBot="1">
      <c r="A18" s="683">
        <v>2018</v>
      </c>
      <c r="B18" s="684"/>
      <c r="C18" s="685">
        <f t="shared" si="0"/>
        <v>94</v>
      </c>
      <c r="D18" s="686"/>
      <c r="E18" s="686">
        <v>13.335846999999999</v>
      </c>
      <c r="F18" s="687">
        <f>SUM(H18,J18,L18)</f>
        <v>24</v>
      </c>
      <c r="G18" s="688">
        <f>SUM(I18,K18,M18)</f>
        <v>3.5733510000000002</v>
      </c>
      <c r="H18" s="687">
        <v>15</v>
      </c>
      <c r="I18" s="689">
        <v>0.25500200000000001</v>
      </c>
      <c r="J18" s="687">
        <v>5</v>
      </c>
      <c r="K18" s="689">
        <v>9.4740000000000005E-2</v>
      </c>
      <c r="L18" s="687">
        <v>4</v>
      </c>
      <c r="M18" s="689">
        <v>3.2236090000000002</v>
      </c>
      <c r="N18" s="687">
        <v>5</v>
      </c>
      <c r="O18" s="689">
        <v>0.35258899999999999</v>
      </c>
      <c r="P18" s="687">
        <v>14</v>
      </c>
      <c r="Q18" s="689">
        <v>1.759244</v>
      </c>
      <c r="R18" s="690">
        <f>SUM(T18,V18)</f>
        <v>0</v>
      </c>
      <c r="S18" s="690">
        <f>SUM(U18,W18)</f>
        <v>0</v>
      </c>
      <c r="T18" s="690">
        <v>0</v>
      </c>
      <c r="U18" s="690">
        <v>0</v>
      </c>
      <c r="V18" s="690">
        <v>0</v>
      </c>
      <c r="W18" s="690">
        <v>0</v>
      </c>
      <c r="X18" s="691">
        <f>SUM(Z18,B32,D32)</f>
        <v>3</v>
      </c>
      <c r="Y18" s="619">
        <f>SUM(AA18,C32,E32)</f>
        <v>0.67981199999999997</v>
      </c>
      <c r="Z18" s="691">
        <v>1</v>
      </c>
      <c r="AA18" s="692">
        <v>0.15701699999999999</v>
      </c>
      <c r="AB18" s="699">
        <v>2018</v>
      </c>
      <c r="AC18" s="293"/>
      <c r="AD18" s="294"/>
    </row>
    <row r="19" spans="1:30" ht="30" customHeight="1" thickBot="1">
      <c r="A19" s="277"/>
      <c r="B19" s="276"/>
      <c r="C19" s="276"/>
      <c r="D19" s="276"/>
      <c r="E19" s="276"/>
      <c r="F19" s="276"/>
      <c r="G19" s="276"/>
      <c r="H19" s="276"/>
      <c r="I19" s="276"/>
      <c r="J19" s="276"/>
      <c r="K19" s="276"/>
      <c r="L19" s="276"/>
      <c r="M19" s="276"/>
      <c r="N19" s="276"/>
      <c r="O19" s="276"/>
      <c r="P19" s="276"/>
      <c r="Q19" s="276"/>
      <c r="R19" s="276"/>
      <c r="S19" s="276"/>
      <c r="T19" s="276"/>
      <c r="U19" s="276"/>
      <c r="V19" s="276"/>
      <c r="W19" s="276"/>
      <c r="X19" s="276"/>
      <c r="Y19" s="276"/>
      <c r="Z19" s="279"/>
      <c r="AA19" s="279"/>
      <c r="AB19" s="250"/>
    </row>
    <row r="20" spans="1:30" ht="13.5" customHeight="1">
      <c r="A20" s="346" t="s">
        <v>598</v>
      </c>
      <c r="B20" s="876" t="s">
        <v>873</v>
      </c>
      <c r="C20" s="877"/>
      <c r="D20" s="877"/>
      <c r="E20" s="878"/>
      <c r="F20" s="879" t="s">
        <v>874</v>
      </c>
      <c r="G20" s="880"/>
      <c r="H20" s="880"/>
      <c r="I20" s="880"/>
      <c r="J20" s="880"/>
      <c r="K20" s="881"/>
      <c r="L20" s="782" t="s">
        <v>875</v>
      </c>
      <c r="M20" s="787"/>
      <c r="N20" s="787"/>
      <c r="O20" s="787"/>
      <c r="P20" s="787" t="s">
        <v>875</v>
      </c>
      <c r="Q20" s="787"/>
      <c r="R20" s="787"/>
      <c r="S20" s="787"/>
      <c r="T20" s="787"/>
      <c r="U20" s="787"/>
      <c r="V20" s="787"/>
      <c r="W20" s="863"/>
      <c r="X20" s="782" t="s">
        <v>876</v>
      </c>
      <c r="Y20" s="863"/>
      <c r="Z20" s="782" t="s">
        <v>877</v>
      </c>
      <c r="AA20" s="787"/>
      <c r="AB20" s="599" t="s">
        <v>598</v>
      </c>
    </row>
    <row r="21" spans="1:30" ht="13.5" customHeight="1">
      <c r="A21" s="401"/>
      <c r="B21" s="376"/>
      <c r="C21" s="636"/>
      <c r="D21" s="636"/>
      <c r="E21" s="373"/>
      <c r="F21" s="627"/>
      <c r="G21" s="628"/>
      <c r="H21" s="628"/>
      <c r="I21" s="628"/>
      <c r="J21" s="628"/>
      <c r="K21" s="629"/>
      <c r="L21" s="870" t="s">
        <v>568</v>
      </c>
      <c r="M21" s="871"/>
      <c r="N21" s="871"/>
      <c r="O21" s="871"/>
      <c r="P21" s="871" t="s">
        <v>568</v>
      </c>
      <c r="Q21" s="871"/>
      <c r="R21" s="871"/>
      <c r="S21" s="871"/>
      <c r="T21" s="871"/>
      <c r="U21" s="871"/>
      <c r="V21" s="871"/>
      <c r="W21" s="872"/>
      <c r="X21" s="879" t="s">
        <v>878</v>
      </c>
      <c r="Y21" s="881"/>
      <c r="Z21" s="879" t="s">
        <v>879</v>
      </c>
      <c r="AA21" s="886"/>
      <c r="AB21" s="637"/>
    </row>
    <row r="22" spans="1:30" ht="13.5" customHeight="1">
      <c r="A22" s="401"/>
      <c r="B22" s="867" t="s">
        <v>283</v>
      </c>
      <c r="C22" s="868"/>
      <c r="D22" s="868"/>
      <c r="E22" s="869"/>
      <c r="F22" s="870" t="s">
        <v>284</v>
      </c>
      <c r="G22" s="871"/>
      <c r="H22" s="871"/>
      <c r="I22" s="871"/>
      <c r="J22" s="871"/>
      <c r="K22" s="872"/>
      <c r="L22" s="887" t="s">
        <v>569</v>
      </c>
      <c r="M22" s="884"/>
      <c r="N22" s="884"/>
      <c r="O22" s="884"/>
      <c r="P22" s="884" t="s">
        <v>569</v>
      </c>
      <c r="Q22" s="884"/>
      <c r="R22" s="884"/>
      <c r="S22" s="884"/>
      <c r="T22" s="884"/>
      <c r="U22" s="884"/>
      <c r="V22" s="884"/>
      <c r="W22" s="885"/>
      <c r="X22" s="879"/>
      <c r="Y22" s="881"/>
      <c r="Z22" s="879"/>
      <c r="AA22" s="886"/>
      <c r="AB22" s="637"/>
    </row>
    <row r="23" spans="1:30" s="15" customFormat="1" ht="13.5" customHeight="1">
      <c r="A23" s="401"/>
      <c r="B23" s="865" t="s">
        <v>880</v>
      </c>
      <c r="C23" s="865"/>
      <c r="D23" s="865" t="s">
        <v>881</v>
      </c>
      <c r="E23" s="865"/>
      <c r="F23" s="865" t="s">
        <v>882</v>
      </c>
      <c r="G23" s="865"/>
      <c r="H23" s="865" t="s">
        <v>883</v>
      </c>
      <c r="I23" s="865"/>
      <c r="J23" s="865" t="s">
        <v>884</v>
      </c>
      <c r="K23" s="865"/>
      <c r="L23" s="865" t="s">
        <v>882</v>
      </c>
      <c r="M23" s="865"/>
      <c r="N23" s="859" t="s">
        <v>885</v>
      </c>
      <c r="O23" s="864"/>
      <c r="P23" s="864" t="s">
        <v>886</v>
      </c>
      <c r="Q23" s="860"/>
      <c r="R23" s="859" t="s">
        <v>887</v>
      </c>
      <c r="S23" s="860"/>
      <c r="T23" s="859" t="s">
        <v>888</v>
      </c>
      <c r="U23" s="860"/>
      <c r="V23" s="859" t="s">
        <v>889</v>
      </c>
      <c r="W23" s="860"/>
      <c r="X23" s="870" t="s">
        <v>570</v>
      </c>
      <c r="Y23" s="872"/>
      <c r="Z23" s="880"/>
      <c r="AA23" s="886"/>
      <c r="AB23" s="637"/>
    </row>
    <row r="24" spans="1:30" s="15" customFormat="1" ht="13.5" customHeight="1">
      <c r="A24" s="401"/>
      <c r="B24" s="866"/>
      <c r="C24" s="866"/>
      <c r="D24" s="866"/>
      <c r="E24" s="866"/>
      <c r="F24" s="866"/>
      <c r="G24" s="866"/>
      <c r="H24" s="866"/>
      <c r="I24" s="866"/>
      <c r="J24" s="866"/>
      <c r="K24" s="866"/>
      <c r="L24" s="866"/>
      <c r="M24" s="866"/>
      <c r="N24" s="870"/>
      <c r="O24" s="871"/>
      <c r="P24" s="871" t="s">
        <v>580</v>
      </c>
      <c r="Q24" s="872"/>
      <c r="R24" s="870" t="s">
        <v>583</v>
      </c>
      <c r="S24" s="872"/>
      <c r="T24" s="870"/>
      <c r="U24" s="872"/>
      <c r="V24" s="870"/>
      <c r="W24" s="872"/>
      <c r="X24" s="870" t="s">
        <v>571</v>
      </c>
      <c r="Y24" s="872"/>
      <c r="Z24" s="870" t="s">
        <v>573</v>
      </c>
      <c r="AA24" s="888"/>
      <c r="AB24" s="637"/>
    </row>
    <row r="25" spans="1:30" s="15" customFormat="1" ht="13.5" customHeight="1">
      <c r="A25" s="401"/>
      <c r="B25" s="889" t="s">
        <v>574</v>
      </c>
      <c r="C25" s="889"/>
      <c r="D25" s="889" t="s">
        <v>575</v>
      </c>
      <c r="E25" s="889"/>
      <c r="F25" s="889" t="s">
        <v>576</v>
      </c>
      <c r="G25" s="889"/>
      <c r="H25" s="889" t="s">
        <v>577</v>
      </c>
      <c r="I25" s="889"/>
      <c r="J25" s="889" t="s">
        <v>578</v>
      </c>
      <c r="K25" s="889"/>
      <c r="L25" s="889" t="s">
        <v>576</v>
      </c>
      <c r="M25" s="889"/>
      <c r="N25" s="870" t="s">
        <v>579</v>
      </c>
      <c r="O25" s="871"/>
      <c r="P25" s="871" t="s">
        <v>581</v>
      </c>
      <c r="Q25" s="872"/>
      <c r="R25" s="870" t="s">
        <v>582</v>
      </c>
      <c r="S25" s="872"/>
      <c r="T25" s="870" t="s">
        <v>584</v>
      </c>
      <c r="U25" s="872"/>
      <c r="V25" s="870" t="s">
        <v>585</v>
      </c>
      <c r="W25" s="872"/>
      <c r="X25" s="887" t="s">
        <v>572</v>
      </c>
      <c r="Y25" s="885"/>
      <c r="Z25" s="887" t="s">
        <v>572</v>
      </c>
      <c r="AA25" s="884"/>
      <c r="AB25" s="637"/>
    </row>
    <row r="26" spans="1:30" ht="16.5">
      <c r="A26" s="594" t="s">
        <v>119</v>
      </c>
      <c r="B26" s="638" t="s">
        <v>890</v>
      </c>
      <c r="C26" s="638" t="s">
        <v>891</v>
      </c>
      <c r="D26" s="638" t="s">
        <v>890</v>
      </c>
      <c r="E26" s="638" t="s">
        <v>891</v>
      </c>
      <c r="F26" s="638" t="s">
        <v>890</v>
      </c>
      <c r="G26" s="638" t="s">
        <v>891</v>
      </c>
      <c r="H26" s="638" t="s">
        <v>890</v>
      </c>
      <c r="I26" s="638" t="s">
        <v>891</v>
      </c>
      <c r="J26" s="638" t="s">
        <v>890</v>
      </c>
      <c r="K26" s="638" t="s">
        <v>891</v>
      </c>
      <c r="L26" s="638" t="s">
        <v>890</v>
      </c>
      <c r="M26" s="638" t="s">
        <v>891</v>
      </c>
      <c r="N26" s="638" t="s">
        <v>890</v>
      </c>
      <c r="O26" s="639" t="s">
        <v>891</v>
      </c>
      <c r="P26" s="640" t="s">
        <v>890</v>
      </c>
      <c r="Q26" s="638" t="s">
        <v>891</v>
      </c>
      <c r="R26" s="638" t="s">
        <v>890</v>
      </c>
      <c r="S26" s="638" t="s">
        <v>891</v>
      </c>
      <c r="T26" s="638" t="s">
        <v>890</v>
      </c>
      <c r="U26" s="638" t="s">
        <v>891</v>
      </c>
      <c r="V26" s="638" t="s">
        <v>890</v>
      </c>
      <c r="W26" s="638" t="s">
        <v>891</v>
      </c>
      <c r="X26" s="638" t="s">
        <v>890</v>
      </c>
      <c r="Y26" s="638" t="s">
        <v>891</v>
      </c>
      <c r="Z26" s="638" t="s">
        <v>890</v>
      </c>
      <c r="AA26" s="639" t="s">
        <v>891</v>
      </c>
      <c r="AB26" s="641" t="s">
        <v>119</v>
      </c>
    </row>
    <row r="27" spans="1:30" ht="33.950000000000003" customHeight="1">
      <c r="A27" s="664">
        <v>2013</v>
      </c>
      <c r="B27" s="693">
        <v>0</v>
      </c>
      <c r="C27" s="671">
        <v>0</v>
      </c>
      <c r="D27" s="671">
        <v>0</v>
      </c>
      <c r="E27" s="671">
        <v>0</v>
      </c>
      <c r="F27" s="672">
        <v>17</v>
      </c>
      <c r="G27" s="673">
        <v>1.405816</v>
      </c>
      <c r="H27" s="672">
        <v>17</v>
      </c>
      <c r="I27" s="673">
        <v>1.405816</v>
      </c>
      <c r="J27" s="671">
        <v>0</v>
      </c>
      <c r="K27" s="671">
        <v>0</v>
      </c>
      <c r="L27" s="672">
        <v>31</v>
      </c>
      <c r="M27" s="673">
        <v>4.4327110000000003</v>
      </c>
      <c r="N27" s="672">
        <v>10</v>
      </c>
      <c r="O27" s="673">
        <v>0.92091100000000004</v>
      </c>
      <c r="P27" s="672">
        <v>7</v>
      </c>
      <c r="Q27" s="673">
        <v>1.753231</v>
      </c>
      <c r="R27" s="672">
        <v>14</v>
      </c>
      <c r="S27" s="673">
        <v>1.758569</v>
      </c>
      <c r="T27" s="680">
        <v>0</v>
      </c>
      <c r="U27" s="680">
        <v>0</v>
      </c>
      <c r="V27" s="671">
        <v>0</v>
      </c>
      <c r="W27" s="671">
        <v>0</v>
      </c>
      <c r="X27" s="680">
        <v>0</v>
      </c>
      <c r="Y27" s="680">
        <v>0</v>
      </c>
      <c r="Z27" s="671">
        <v>0</v>
      </c>
      <c r="AA27" s="671">
        <v>0</v>
      </c>
      <c r="AB27" s="697">
        <v>2013</v>
      </c>
    </row>
    <row r="28" spans="1:30" ht="33.950000000000003" customHeight="1">
      <c r="A28" s="617">
        <v>2014</v>
      </c>
      <c r="B28" s="694">
        <v>0</v>
      </c>
      <c r="C28" s="680">
        <v>0</v>
      </c>
      <c r="D28" s="680">
        <v>0</v>
      </c>
      <c r="E28" s="680">
        <v>0</v>
      </c>
      <c r="F28" s="681">
        <v>17</v>
      </c>
      <c r="G28" s="682">
        <v>1.382835</v>
      </c>
      <c r="H28" s="681">
        <v>17</v>
      </c>
      <c r="I28" s="682">
        <v>1.382835</v>
      </c>
      <c r="J28" s="680">
        <v>0</v>
      </c>
      <c r="K28" s="680">
        <v>0</v>
      </c>
      <c r="L28" s="681">
        <v>31</v>
      </c>
      <c r="M28" s="682">
        <v>4.4556019999999998</v>
      </c>
      <c r="N28" s="681">
        <v>10</v>
      </c>
      <c r="O28" s="682">
        <v>0.92091100000000004</v>
      </c>
      <c r="P28" s="681">
        <v>7</v>
      </c>
      <c r="Q28" s="682">
        <v>1.753231</v>
      </c>
      <c r="R28" s="681">
        <v>14</v>
      </c>
      <c r="S28" s="682">
        <v>1.78146</v>
      </c>
      <c r="T28" s="680">
        <v>0</v>
      </c>
      <c r="U28" s="680">
        <v>0</v>
      </c>
      <c r="V28" s="680">
        <v>0</v>
      </c>
      <c r="W28" s="680">
        <v>0</v>
      </c>
      <c r="X28" s="680">
        <v>0</v>
      </c>
      <c r="Y28" s="680">
        <v>0</v>
      </c>
      <c r="Z28" s="680">
        <v>0</v>
      </c>
      <c r="AA28" s="680">
        <v>0</v>
      </c>
      <c r="AB28" s="698">
        <v>2014</v>
      </c>
    </row>
    <row r="29" spans="1:30" ht="33.950000000000003" customHeight="1">
      <c r="A29" s="617">
        <v>2015</v>
      </c>
      <c r="B29" s="694">
        <v>0</v>
      </c>
      <c r="C29" s="680">
        <v>0</v>
      </c>
      <c r="D29" s="680">
        <v>0</v>
      </c>
      <c r="E29" s="680">
        <v>0</v>
      </c>
      <c r="F29" s="681">
        <v>21</v>
      </c>
      <c r="G29" s="682">
        <v>1.563364</v>
      </c>
      <c r="H29" s="681">
        <v>21</v>
      </c>
      <c r="I29" s="682">
        <v>1.563364</v>
      </c>
      <c r="J29" s="680">
        <v>0</v>
      </c>
      <c r="K29" s="680">
        <v>0</v>
      </c>
      <c r="L29" s="681">
        <v>31</v>
      </c>
      <c r="M29" s="682">
        <v>5.6766040000000002</v>
      </c>
      <c r="N29" s="681">
        <v>10</v>
      </c>
      <c r="O29" s="682">
        <v>1.1031690000000001</v>
      </c>
      <c r="P29" s="681">
        <v>6</v>
      </c>
      <c r="Q29" s="682">
        <v>0.78237400000000001</v>
      </c>
      <c r="R29" s="681">
        <v>14</v>
      </c>
      <c r="S29" s="682">
        <v>1.78146</v>
      </c>
      <c r="T29" s="681">
        <v>1</v>
      </c>
      <c r="U29" s="682">
        <v>2.009601</v>
      </c>
      <c r="V29" s="680">
        <v>0</v>
      </c>
      <c r="W29" s="680">
        <v>0</v>
      </c>
      <c r="X29" s="680">
        <v>0</v>
      </c>
      <c r="Y29" s="680">
        <v>0</v>
      </c>
      <c r="Z29" s="680">
        <v>0</v>
      </c>
      <c r="AA29" s="680">
        <v>0</v>
      </c>
      <c r="AB29" s="698">
        <v>2015</v>
      </c>
    </row>
    <row r="30" spans="1:30" ht="33.950000000000003" customHeight="1">
      <c r="A30" s="617">
        <v>2016</v>
      </c>
      <c r="B30" s="694">
        <v>0</v>
      </c>
      <c r="C30" s="680">
        <v>0</v>
      </c>
      <c r="D30" s="680">
        <v>0</v>
      </c>
      <c r="E30" s="680">
        <v>0</v>
      </c>
      <c r="F30" s="681">
        <v>21</v>
      </c>
      <c r="G30" s="682">
        <v>1.646517</v>
      </c>
      <c r="H30" s="681">
        <v>21</v>
      </c>
      <c r="I30" s="682">
        <v>1.646517</v>
      </c>
      <c r="J30" s="680">
        <v>0</v>
      </c>
      <c r="K30" s="680">
        <v>0</v>
      </c>
      <c r="L30" s="681">
        <v>25</v>
      </c>
      <c r="M30" s="682">
        <v>4.4240310000000003</v>
      </c>
      <c r="N30" s="681">
        <v>7</v>
      </c>
      <c r="O30" s="682">
        <v>0.81347899999999995</v>
      </c>
      <c r="P30" s="681">
        <v>4</v>
      </c>
      <c r="Q30" s="682">
        <v>0.42769200000000002</v>
      </c>
      <c r="R30" s="681">
        <v>13</v>
      </c>
      <c r="S30" s="682">
        <v>1.1732590000000001</v>
      </c>
      <c r="T30" s="681">
        <v>1</v>
      </c>
      <c r="U30" s="682">
        <v>2.009601</v>
      </c>
      <c r="V30" s="680">
        <v>0</v>
      </c>
      <c r="W30" s="680">
        <v>0</v>
      </c>
      <c r="X30" s="680">
        <v>0</v>
      </c>
      <c r="Y30" s="680">
        <v>0</v>
      </c>
      <c r="Z30" s="680">
        <v>0</v>
      </c>
      <c r="AA30" s="680">
        <v>0</v>
      </c>
      <c r="AB30" s="698">
        <v>2016</v>
      </c>
    </row>
    <row r="31" spans="1:30" ht="33.950000000000003" customHeight="1">
      <c r="A31" s="617">
        <v>2017</v>
      </c>
      <c r="B31" s="694">
        <v>0</v>
      </c>
      <c r="C31" s="680">
        <v>0</v>
      </c>
      <c r="D31" s="680">
        <v>0</v>
      </c>
      <c r="E31" s="680">
        <v>0</v>
      </c>
      <c r="F31" s="681">
        <v>22</v>
      </c>
      <c r="G31" s="682">
        <v>1.6388389999999999</v>
      </c>
      <c r="H31" s="681">
        <v>22</v>
      </c>
      <c r="I31" s="682">
        <v>1.6388389999999999</v>
      </c>
      <c r="J31" s="680">
        <v>0</v>
      </c>
      <c r="K31" s="680">
        <v>0</v>
      </c>
      <c r="L31" s="681">
        <v>25</v>
      </c>
      <c r="M31" s="682">
        <v>5.0338430000000001</v>
      </c>
      <c r="N31" s="681">
        <v>8</v>
      </c>
      <c r="O31" s="682">
        <v>1.5542229999999999</v>
      </c>
      <c r="P31" s="681">
        <v>4</v>
      </c>
      <c r="Q31" s="682">
        <v>0.42769200000000002</v>
      </c>
      <c r="R31" s="681">
        <v>12</v>
      </c>
      <c r="S31" s="682">
        <v>1.052449</v>
      </c>
      <c r="T31" s="681">
        <v>1</v>
      </c>
      <c r="U31" s="682">
        <v>1.999479</v>
      </c>
      <c r="V31" s="680">
        <v>0</v>
      </c>
      <c r="W31" s="680">
        <v>0</v>
      </c>
      <c r="X31" s="680">
        <v>0</v>
      </c>
      <c r="Y31" s="680">
        <v>0</v>
      </c>
      <c r="Z31" s="680">
        <v>0</v>
      </c>
      <c r="AA31" s="680">
        <v>0</v>
      </c>
      <c r="AB31" s="698">
        <v>2017</v>
      </c>
    </row>
    <row r="32" spans="1:30" ht="33.950000000000003" customHeight="1" thickBot="1">
      <c r="A32" s="683">
        <v>2018</v>
      </c>
      <c r="B32" s="695">
        <v>2</v>
      </c>
      <c r="C32" s="692">
        <v>0.52279500000000001</v>
      </c>
      <c r="D32" s="690">
        <v>0</v>
      </c>
      <c r="E32" s="690">
        <v>0</v>
      </c>
      <c r="F32" s="691">
        <f>SUM(H32,J32)</f>
        <v>22</v>
      </c>
      <c r="G32" s="688">
        <f>SUM(I32,K32)</f>
        <v>1.6388389999999999</v>
      </c>
      <c r="H32" s="691">
        <v>22</v>
      </c>
      <c r="I32" s="692">
        <v>1.6388389999999999</v>
      </c>
      <c r="J32" s="690">
        <v>0</v>
      </c>
      <c r="K32" s="690">
        <v>0</v>
      </c>
      <c r="L32" s="691">
        <f>SUM(N32,P32,R32,T32,V32)</f>
        <v>25</v>
      </c>
      <c r="M32" s="688">
        <f>SUM(O32,Q32,S32,U32,W32)</f>
        <v>5.0338430000000001</v>
      </c>
      <c r="N32" s="691">
        <v>8</v>
      </c>
      <c r="O32" s="692">
        <v>1.5542229999999999</v>
      </c>
      <c r="P32" s="691">
        <v>4</v>
      </c>
      <c r="Q32" s="692">
        <v>0.42769200000000002</v>
      </c>
      <c r="R32" s="691">
        <v>12</v>
      </c>
      <c r="S32" s="692">
        <v>1.052449</v>
      </c>
      <c r="T32" s="691">
        <v>1</v>
      </c>
      <c r="U32" s="692">
        <v>1.999479</v>
      </c>
      <c r="V32" s="690">
        <v>0</v>
      </c>
      <c r="W32" s="690">
        <v>0</v>
      </c>
      <c r="X32" s="691">
        <v>1</v>
      </c>
      <c r="Y32" s="692">
        <v>0.29816900000000002</v>
      </c>
      <c r="Z32" s="690">
        <v>0</v>
      </c>
      <c r="AA32" s="690">
        <v>0</v>
      </c>
      <c r="AB32" s="699">
        <v>2018</v>
      </c>
    </row>
    <row r="33" spans="1:28" s="16" customFormat="1" ht="18" customHeight="1">
      <c r="A33" s="708" t="s">
        <v>748</v>
      </c>
      <c r="B33" s="708"/>
      <c r="C33" s="708"/>
      <c r="D33" s="708"/>
      <c r="E33" s="708"/>
      <c r="F33" s="708"/>
      <c r="G33" s="708"/>
      <c r="H33" s="392"/>
      <c r="I33" s="392"/>
      <c r="J33" s="392"/>
      <c r="K33" s="392"/>
      <c r="L33" s="305"/>
      <c r="M33" s="305"/>
      <c r="N33" s="305"/>
      <c r="O33" s="305"/>
      <c r="P33" s="305"/>
      <c r="Q33" s="305"/>
      <c r="R33" s="305"/>
      <c r="S33" s="305"/>
      <c r="T33" s="305"/>
      <c r="U33" s="305"/>
      <c r="V33" s="305"/>
      <c r="W33" s="305"/>
      <c r="X33" s="305"/>
      <c r="Y33" s="305"/>
      <c r="Z33" s="305"/>
      <c r="AA33" s="305"/>
      <c r="AB33" s="392"/>
    </row>
  </sheetData>
  <mergeCells count="101">
    <mergeCell ref="B25:C25"/>
    <mergeCell ref="D25:E25"/>
    <mergeCell ref="F25:G25"/>
    <mergeCell ref="H25:I25"/>
    <mergeCell ref="J25:K25"/>
    <mergeCell ref="B5:E5"/>
    <mergeCell ref="B11:E11"/>
    <mergeCell ref="R8:W8"/>
    <mergeCell ref="X8:AA8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Z10:AA10"/>
    <mergeCell ref="F8:M8"/>
    <mergeCell ref="N8:O8"/>
    <mergeCell ref="N6:O6"/>
    <mergeCell ref="R25:S25"/>
    <mergeCell ref="T23:U23"/>
    <mergeCell ref="T24:U24"/>
    <mergeCell ref="L25:M25"/>
    <mergeCell ref="N25:O25"/>
    <mergeCell ref="X25:Y25"/>
    <mergeCell ref="Z25:AA25"/>
    <mergeCell ref="T25:U25"/>
    <mergeCell ref="V25:W25"/>
    <mergeCell ref="J23:K23"/>
    <mergeCell ref="L23:M23"/>
    <mergeCell ref="L24:M24"/>
    <mergeCell ref="V23:W23"/>
    <mergeCell ref="V24:W24"/>
    <mergeCell ref="X23:Y23"/>
    <mergeCell ref="X24:Y24"/>
    <mergeCell ref="Z23:AA23"/>
    <mergeCell ref="Z24:AA24"/>
    <mergeCell ref="R23:S23"/>
    <mergeCell ref="R24:S24"/>
    <mergeCell ref="Z21:AA21"/>
    <mergeCell ref="Z22:AA22"/>
    <mergeCell ref="L21:O21"/>
    <mergeCell ref="L22:O22"/>
    <mergeCell ref="P21:W21"/>
    <mergeCell ref="P22:W22"/>
    <mergeCell ref="X21:Y21"/>
    <mergeCell ref="X22:Y22"/>
    <mergeCell ref="N23:O23"/>
    <mergeCell ref="P23:Q23"/>
    <mergeCell ref="X4:AB4"/>
    <mergeCell ref="A2:O2"/>
    <mergeCell ref="P2:AB2"/>
    <mergeCell ref="L20:O20"/>
    <mergeCell ref="P20:W20"/>
    <mergeCell ref="X20:Y20"/>
    <mergeCell ref="B20:E20"/>
    <mergeCell ref="F20:K20"/>
    <mergeCell ref="N5:O5"/>
    <mergeCell ref="P5:Q5"/>
    <mergeCell ref="R5:W5"/>
    <mergeCell ref="X5:AA5"/>
    <mergeCell ref="H9:I9"/>
    <mergeCell ref="Z9:AA9"/>
    <mergeCell ref="X9:Y9"/>
    <mergeCell ref="V9:W9"/>
    <mergeCell ref="T9:U9"/>
    <mergeCell ref="R9:S9"/>
    <mergeCell ref="Z20:AA20"/>
    <mergeCell ref="N7:O7"/>
    <mergeCell ref="P8:Q8"/>
    <mergeCell ref="P7:Q7"/>
    <mergeCell ref="P6:Q6"/>
    <mergeCell ref="A33:G33"/>
    <mergeCell ref="A4:E4"/>
    <mergeCell ref="F9:G9"/>
    <mergeCell ref="D12:E12"/>
    <mergeCell ref="B12:C12"/>
    <mergeCell ref="F5:M5"/>
    <mergeCell ref="P9:Q9"/>
    <mergeCell ref="N9:O9"/>
    <mergeCell ref="L9:M9"/>
    <mergeCell ref="J9:K9"/>
    <mergeCell ref="B23:C23"/>
    <mergeCell ref="B24:C24"/>
    <mergeCell ref="D23:E23"/>
    <mergeCell ref="D24:E24"/>
    <mergeCell ref="F23:G23"/>
    <mergeCell ref="F24:G24"/>
    <mergeCell ref="B22:E22"/>
    <mergeCell ref="F22:K22"/>
    <mergeCell ref="N24:O24"/>
    <mergeCell ref="P24:Q24"/>
    <mergeCell ref="P25:Q25"/>
    <mergeCell ref="H23:I23"/>
    <mergeCell ref="H24:I24"/>
    <mergeCell ref="J24:K24"/>
  </mergeCells>
  <phoneticPr fontId="2" type="noConversion"/>
  <printOptions horizontalCentered="1"/>
  <pageMargins left="1.1023622047244095" right="1.1023622047244095" top="0.55118110236220474" bottom="0" header="0.51181102362204722" footer="2.3622047244094491"/>
  <pageSetup paperSize="9" scale="84" firstPageNumber="103" pageOrder="overThenDown" orientation="portrait" r:id="rId1"/>
  <headerFooter scaleWithDoc="0" alignWithMargins="0"/>
  <colBreaks count="1" manualBreakCount="1">
    <brk id="15" max="32" man="1"/>
  </colBreaks>
  <ignoredErrors>
    <ignoredError sqref="F18:G18" unlocked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15"/>
  <sheetViews>
    <sheetView view="pageBreakPreview" zoomScaleNormal="100" zoomScaleSheetLayoutView="100" workbookViewId="0">
      <selection activeCell="B12" sqref="B12:S13"/>
    </sheetView>
  </sheetViews>
  <sheetFormatPr defaultColWidth="8.88671875" defaultRowHeight="13.5"/>
  <cols>
    <col min="1" max="1" width="7.77734375" style="3" customWidth="1"/>
    <col min="2" max="19" width="5.77734375" style="3" customWidth="1"/>
    <col min="20" max="26" width="6.77734375" style="3" customWidth="1"/>
    <col min="27" max="16384" width="8.88671875" style="3"/>
  </cols>
  <sheetData>
    <row r="1" spans="1:26" s="28" customFormat="1" ht="30" customHeight="1">
      <c r="A1" s="737" t="s">
        <v>94</v>
      </c>
      <c r="B1" s="737"/>
      <c r="C1" s="737"/>
      <c r="D1" s="737"/>
      <c r="E1" s="737"/>
      <c r="F1" s="737"/>
      <c r="G1" s="737"/>
      <c r="H1" s="737"/>
      <c r="I1" s="737"/>
      <c r="J1" s="737"/>
      <c r="K1" s="737"/>
      <c r="L1" s="737"/>
      <c r="M1" s="737"/>
      <c r="N1" s="737"/>
      <c r="O1" s="737"/>
      <c r="P1" s="737"/>
      <c r="Q1" s="737"/>
      <c r="R1" s="737"/>
      <c r="S1" s="737"/>
      <c r="T1" s="29"/>
      <c r="U1" s="29"/>
      <c r="V1" s="29"/>
      <c r="W1" s="29"/>
      <c r="X1" s="29"/>
      <c r="Y1" s="29"/>
      <c r="Z1" s="29"/>
    </row>
    <row r="2" spans="1:26" s="16" customFormat="1" ht="15" customHeight="1">
      <c r="A2" s="736" t="s">
        <v>63</v>
      </c>
      <c r="B2" s="736"/>
      <c r="C2" s="736"/>
      <c r="D2" s="736"/>
      <c r="E2" s="736"/>
      <c r="F2" s="736"/>
      <c r="G2" s="736"/>
      <c r="H2" s="736"/>
      <c r="I2" s="739" t="s">
        <v>64</v>
      </c>
      <c r="J2" s="739"/>
      <c r="K2" s="739"/>
      <c r="L2" s="739"/>
      <c r="M2" s="739"/>
      <c r="N2" s="739"/>
      <c r="O2" s="739"/>
      <c r="P2" s="739"/>
      <c r="Q2" s="739"/>
      <c r="R2" s="739"/>
      <c r="S2" s="739"/>
      <c r="T2" s="13"/>
      <c r="U2" s="13"/>
      <c r="V2" s="13"/>
      <c r="W2" s="13"/>
      <c r="X2" s="13"/>
      <c r="Y2" s="13"/>
    </row>
    <row r="3" spans="1:26" ht="24.95" customHeight="1">
      <c r="A3" s="893"/>
      <c r="B3" s="893" t="s">
        <v>38</v>
      </c>
      <c r="C3" s="894"/>
      <c r="D3" s="894"/>
      <c r="E3" s="894"/>
      <c r="F3" s="894"/>
      <c r="G3" s="894"/>
      <c r="H3" s="895"/>
      <c r="I3" s="745" t="s">
        <v>39</v>
      </c>
      <c r="J3" s="894"/>
      <c r="K3" s="894"/>
      <c r="L3" s="894"/>
      <c r="M3" s="894"/>
      <c r="N3" s="894"/>
      <c r="O3" s="894"/>
      <c r="P3" s="894"/>
      <c r="Q3" s="894"/>
      <c r="R3" s="894"/>
      <c r="S3" s="895"/>
      <c r="T3" s="24"/>
      <c r="U3" s="24"/>
      <c r="V3" s="24"/>
      <c r="W3" s="24"/>
      <c r="X3" s="24"/>
      <c r="Y3" s="24"/>
      <c r="Z3" s="24"/>
    </row>
    <row r="4" spans="1:26" ht="24.95" customHeight="1">
      <c r="A4" s="893"/>
      <c r="B4" s="793" t="s">
        <v>40</v>
      </c>
      <c r="C4" s="795"/>
      <c r="D4" s="793" t="s">
        <v>41</v>
      </c>
      <c r="E4" s="795"/>
      <c r="F4" s="793" t="s">
        <v>53</v>
      </c>
      <c r="G4" s="799"/>
      <c r="H4" s="800"/>
      <c r="I4" s="23"/>
      <c r="J4" s="793" t="s">
        <v>42</v>
      </c>
      <c r="K4" s="795"/>
      <c r="L4" s="793" t="s">
        <v>43</v>
      </c>
      <c r="M4" s="795"/>
      <c r="N4" s="793" t="s">
        <v>44</v>
      </c>
      <c r="O4" s="795"/>
      <c r="P4" s="793" t="s">
        <v>45</v>
      </c>
      <c r="Q4" s="795"/>
      <c r="R4" s="793" t="s">
        <v>37</v>
      </c>
      <c r="S4" s="795"/>
      <c r="T4" s="6"/>
      <c r="U4" s="6"/>
      <c r="V4" s="6"/>
      <c r="W4" s="6"/>
      <c r="X4" s="8"/>
      <c r="Y4" s="8"/>
      <c r="Z4" s="8"/>
    </row>
    <row r="5" spans="1:26" ht="35.1" customHeight="1">
      <c r="A5" s="893"/>
      <c r="B5" s="796"/>
      <c r="C5" s="779"/>
      <c r="D5" s="796"/>
      <c r="E5" s="779"/>
      <c r="F5" s="19"/>
      <c r="G5" s="4" t="s">
        <v>54</v>
      </c>
      <c r="H5" s="4" t="s">
        <v>55</v>
      </c>
      <c r="I5" s="6"/>
      <c r="J5" s="796"/>
      <c r="K5" s="779"/>
      <c r="L5" s="796"/>
      <c r="M5" s="779"/>
      <c r="N5" s="796"/>
      <c r="O5" s="779"/>
      <c r="P5" s="796"/>
      <c r="Q5" s="779"/>
      <c r="R5" s="796"/>
      <c r="S5" s="779"/>
      <c r="T5" s="6"/>
      <c r="U5" s="6"/>
      <c r="V5" s="6"/>
      <c r="W5" s="6"/>
      <c r="X5" s="8"/>
      <c r="Y5" s="8"/>
      <c r="Z5" s="8"/>
    </row>
    <row r="6" spans="1:26" ht="24.95" customHeight="1">
      <c r="A6" s="891" t="s">
        <v>36</v>
      </c>
      <c r="B6" s="118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20"/>
      <c r="T6" s="20"/>
      <c r="U6" s="20"/>
      <c r="V6" s="20"/>
      <c r="W6" s="20"/>
      <c r="X6" s="20"/>
      <c r="Y6" s="20"/>
      <c r="Z6" s="20"/>
    </row>
    <row r="7" spans="1:26" ht="24.95" customHeight="1">
      <c r="A7" s="892"/>
      <c r="B7" s="121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3"/>
      <c r="T7" s="20"/>
      <c r="U7" s="20"/>
      <c r="V7" s="20"/>
      <c r="W7" s="20"/>
      <c r="X7" s="20"/>
      <c r="Y7" s="20"/>
      <c r="Z7" s="20"/>
    </row>
    <row r="8" spans="1:26" ht="15" customHeight="1">
      <c r="A8" s="22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24.95" customHeight="1">
      <c r="A9" s="890"/>
      <c r="B9" s="893" t="s">
        <v>24</v>
      </c>
      <c r="C9" s="894"/>
      <c r="D9" s="894"/>
      <c r="E9" s="894"/>
      <c r="F9" s="894"/>
      <c r="G9" s="894"/>
      <c r="H9" s="894"/>
      <c r="I9" s="894"/>
      <c r="J9" s="894"/>
      <c r="K9" s="894"/>
      <c r="L9" s="894"/>
      <c r="M9" s="894"/>
      <c r="N9" s="894"/>
      <c r="O9" s="894"/>
      <c r="P9" s="894"/>
      <c r="Q9" s="894"/>
      <c r="R9" s="894"/>
      <c r="S9" s="895"/>
      <c r="T9" s="20"/>
      <c r="U9" s="20"/>
      <c r="V9" s="20"/>
      <c r="W9" s="20"/>
      <c r="X9" s="20"/>
      <c r="Y9" s="20"/>
      <c r="Z9" s="20"/>
    </row>
    <row r="10" spans="1:26" ht="39.950000000000003" customHeight="1">
      <c r="A10" s="890"/>
      <c r="B10" s="793" t="s">
        <v>25</v>
      </c>
      <c r="C10" s="795"/>
      <c r="D10" s="793" t="s">
        <v>26</v>
      </c>
      <c r="E10" s="795"/>
      <c r="F10" s="793" t="s">
        <v>27</v>
      </c>
      <c r="G10" s="795"/>
      <c r="H10" s="793" t="s">
        <v>28</v>
      </c>
      <c r="I10" s="795"/>
      <c r="J10" s="793" t="s">
        <v>29</v>
      </c>
      <c r="K10" s="795"/>
      <c r="L10" s="793" t="s">
        <v>30</v>
      </c>
      <c r="M10" s="795"/>
      <c r="N10" s="793" t="s">
        <v>31</v>
      </c>
      <c r="O10" s="795"/>
      <c r="P10" s="793" t="s">
        <v>32</v>
      </c>
      <c r="Q10" s="795"/>
      <c r="R10" s="793" t="s">
        <v>33</v>
      </c>
      <c r="S10" s="795"/>
      <c r="T10" s="6"/>
      <c r="U10" s="6"/>
      <c r="V10" s="6"/>
      <c r="W10" s="6"/>
      <c r="X10" s="8"/>
      <c r="Y10" s="8"/>
      <c r="Z10" s="8"/>
    </row>
    <row r="11" spans="1:26" ht="39.950000000000003" customHeight="1">
      <c r="A11" s="890"/>
      <c r="B11" s="796"/>
      <c r="C11" s="779"/>
      <c r="D11" s="796"/>
      <c r="E11" s="779"/>
      <c r="F11" s="796"/>
      <c r="G11" s="779"/>
      <c r="H11" s="796"/>
      <c r="I11" s="779"/>
      <c r="J11" s="796"/>
      <c r="K11" s="779"/>
      <c r="L11" s="796"/>
      <c r="M11" s="779"/>
      <c r="N11" s="796"/>
      <c r="O11" s="779"/>
      <c r="P11" s="796"/>
      <c r="Q11" s="779"/>
      <c r="R11" s="796"/>
      <c r="S11" s="779"/>
      <c r="T11" s="20"/>
      <c r="U11" s="20"/>
      <c r="V11" s="20"/>
      <c r="W11" s="8"/>
      <c r="X11" s="8"/>
      <c r="Y11" s="8"/>
      <c r="Z11" s="8"/>
    </row>
    <row r="12" spans="1:26" ht="24.95" customHeight="1">
      <c r="A12" s="740" t="s">
        <v>34</v>
      </c>
      <c r="B12" s="745"/>
      <c r="C12" s="746"/>
      <c r="D12" s="746"/>
      <c r="E12" s="746"/>
      <c r="F12" s="746"/>
      <c r="G12" s="746"/>
      <c r="H12" s="746"/>
      <c r="I12" s="746"/>
      <c r="J12" s="746"/>
      <c r="K12" s="746"/>
      <c r="L12" s="746"/>
      <c r="M12" s="746"/>
      <c r="N12" s="746"/>
      <c r="O12" s="746"/>
      <c r="P12" s="746"/>
      <c r="Q12" s="746"/>
      <c r="R12" s="746"/>
      <c r="S12" s="747"/>
      <c r="T12" s="20"/>
      <c r="U12" s="20"/>
      <c r="V12" s="20"/>
      <c r="W12" s="20"/>
      <c r="X12" s="20"/>
      <c r="Y12" s="20"/>
      <c r="Z12" s="20"/>
    </row>
    <row r="13" spans="1:26" ht="24.95" customHeight="1">
      <c r="A13" s="741"/>
      <c r="B13" s="748"/>
      <c r="C13" s="749"/>
      <c r="D13" s="749"/>
      <c r="E13" s="749"/>
      <c r="F13" s="749"/>
      <c r="G13" s="749"/>
      <c r="H13" s="749"/>
      <c r="I13" s="749"/>
      <c r="J13" s="749"/>
      <c r="K13" s="749"/>
      <c r="L13" s="749"/>
      <c r="M13" s="749"/>
      <c r="N13" s="749"/>
      <c r="O13" s="749"/>
      <c r="P13" s="749"/>
      <c r="Q13" s="749"/>
      <c r="R13" s="749"/>
      <c r="S13" s="750"/>
      <c r="T13" s="20"/>
      <c r="U13" s="20"/>
      <c r="V13" s="20"/>
      <c r="W13" s="20"/>
      <c r="X13" s="20"/>
      <c r="Y13" s="20"/>
      <c r="Z13" s="20"/>
    </row>
    <row r="14" spans="1:26" s="16" customFormat="1" ht="15" customHeight="1">
      <c r="A14" s="754" t="s">
        <v>35</v>
      </c>
      <c r="B14" s="754"/>
      <c r="C14" s="754"/>
      <c r="D14" s="754"/>
      <c r="E14" s="754"/>
      <c r="F14" s="754"/>
      <c r="G14" s="754"/>
      <c r="H14" s="754"/>
      <c r="I14" s="754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s="16" customFormat="1" ht="15" customHeight="1">
      <c r="A15" s="776" t="s">
        <v>23</v>
      </c>
      <c r="B15" s="776"/>
      <c r="C15" s="776"/>
      <c r="D15" s="776"/>
      <c r="E15" s="776"/>
      <c r="F15" s="776"/>
      <c r="G15" s="776"/>
      <c r="H15" s="776"/>
      <c r="I15" s="776"/>
      <c r="J15" s="777" t="s">
        <v>8</v>
      </c>
      <c r="K15" s="777"/>
      <c r="L15" s="777"/>
      <c r="M15" s="777"/>
      <c r="N15" s="777"/>
      <c r="O15" s="777"/>
      <c r="P15" s="777"/>
      <c r="Q15" s="777"/>
      <c r="R15" s="777"/>
      <c r="S15" s="777"/>
      <c r="T15" s="13"/>
      <c r="U15" s="13"/>
      <c r="V15" s="13"/>
      <c r="W15" s="13"/>
      <c r="X15" s="13"/>
      <c r="Y15" s="13"/>
    </row>
  </sheetData>
  <mergeCells count="31">
    <mergeCell ref="A1:S1"/>
    <mergeCell ref="J15:S15"/>
    <mergeCell ref="I2:S2"/>
    <mergeCell ref="B9:S9"/>
    <mergeCell ref="R10:S11"/>
    <mergeCell ref="P10:Q11"/>
    <mergeCell ref="N10:O11"/>
    <mergeCell ref="L10:M11"/>
    <mergeCell ref="J10:K11"/>
    <mergeCell ref="H10:I11"/>
    <mergeCell ref="F10:G11"/>
    <mergeCell ref="D10:E11"/>
    <mergeCell ref="B3:H3"/>
    <mergeCell ref="I3:S3"/>
    <mergeCell ref="R4:S5"/>
    <mergeCell ref="B10:C11"/>
    <mergeCell ref="B12:S13"/>
    <mergeCell ref="A15:I15"/>
    <mergeCell ref="A14:I14"/>
    <mergeCell ref="A2:H2"/>
    <mergeCell ref="P4:Q5"/>
    <mergeCell ref="N4:O5"/>
    <mergeCell ref="L4:M5"/>
    <mergeCell ref="J4:K5"/>
    <mergeCell ref="A12:A13"/>
    <mergeCell ref="A9:A11"/>
    <mergeCell ref="A6:A7"/>
    <mergeCell ref="F4:H4"/>
    <mergeCell ref="D4:E5"/>
    <mergeCell ref="B4:C5"/>
    <mergeCell ref="A3:A5"/>
  </mergeCells>
  <phoneticPr fontId="2" type="noConversion"/>
  <printOptions horizontalCentered="1"/>
  <pageMargins left="0.78740157480314965" right="0.78740157480314965" top="0.98425196850393704" bottom="0.98425196850393704" header="0" footer="0.59055118110236227"/>
  <pageSetup paperSize="9" firstPageNumber="103" pageOrder="overThenDown" orientation="landscape" r:id="rId1"/>
  <headerFooter scaleWithDoc="0"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31"/>
  <sheetViews>
    <sheetView view="pageBreakPreview" zoomScale="85" zoomScaleNormal="100" zoomScaleSheetLayoutView="85" workbookViewId="0">
      <selection activeCell="A4" sqref="A4:O4"/>
    </sheetView>
  </sheetViews>
  <sheetFormatPr defaultColWidth="8.88671875" defaultRowHeight="13.5"/>
  <cols>
    <col min="1" max="1" width="6.33203125" style="3" customWidth="1"/>
    <col min="2" max="2" width="5.77734375" style="3" customWidth="1"/>
    <col min="3" max="3" width="6.77734375" style="3" customWidth="1"/>
    <col min="4" max="4" width="4.77734375" style="3" customWidth="1"/>
    <col min="5" max="5" width="6.77734375" style="3" customWidth="1"/>
    <col min="6" max="11" width="4.77734375" style="3" customWidth="1"/>
    <col min="12" max="15" width="5.33203125" style="3" customWidth="1"/>
    <col min="16" max="16384" width="8.88671875" style="3"/>
  </cols>
  <sheetData>
    <row r="1" spans="1:18" ht="18" customHeight="1"/>
    <row r="2" spans="1:18" ht="30" customHeight="1">
      <c r="A2" s="703" t="s">
        <v>527</v>
      </c>
      <c r="B2" s="703"/>
      <c r="C2" s="703"/>
      <c r="D2" s="703"/>
      <c r="E2" s="703"/>
      <c r="F2" s="703"/>
      <c r="G2" s="703"/>
      <c r="H2" s="703"/>
      <c r="I2" s="703"/>
      <c r="J2" s="703"/>
      <c r="K2" s="703"/>
      <c r="L2" s="703"/>
      <c r="M2" s="703"/>
      <c r="N2" s="703"/>
      <c r="O2" s="703"/>
    </row>
    <row r="3" spans="1:18" s="28" customFormat="1" ht="24.95" customHeight="1">
      <c r="A3" s="709" t="s">
        <v>526</v>
      </c>
      <c r="B3" s="709"/>
      <c r="C3" s="709"/>
      <c r="D3" s="709"/>
      <c r="E3" s="709"/>
      <c r="F3" s="709"/>
      <c r="G3" s="709"/>
      <c r="H3" s="709"/>
      <c r="I3" s="709"/>
      <c r="J3" s="709"/>
      <c r="K3" s="709"/>
      <c r="L3" s="709"/>
      <c r="M3" s="709"/>
      <c r="N3" s="709"/>
      <c r="O3" s="709"/>
    </row>
    <row r="4" spans="1:18" s="18" customFormat="1" ht="18" customHeight="1" thickBot="1">
      <c r="A4" s="725" t="s">
        <v>749</v>
      </c>
      <c r="B4" s="725"/>
      <c r="C4" s="725"/>
      <c r="D4" s="725"/>
      <c r="E4" s="725"/>
      <c r="F4" s="725"/>
      <c r="G4" s="725"/>
      <c r="H4" s="725"/>
      <c r="I4" s="725"/>
      <c r="J4" s="725"/>
      <c r="K4" s="725"/>
      <c r="L4" s="725"/>
      <c r="M4" s="725"/>
      <c r="N4" s="725"/>
      <c r="O4" s="725"/>
    </row>
    <row r="5" spans="1:18" ht="16.5">
      <c r="A5" s="346" t="s">
        <v>750</v>
      </c>
      <c r="B5" s="768" t="s">
        <v>751</v>
      </c>
      <c r="C5" s="769"/>
      <c r="D5" s="769"/>
      <c r="E5" s="769"/>
      <c r="F5" s="769"/>
      <c r="G5" s="769"/>
      <c r="H5" s="769"/>
      <c r="I5" s="769"/>
      <c r="J5" s="768" t="s">
        <v>752</v>
      </c>
      <c r="K5" s="769"/>
      <c r="L5" s="769"/>
      <c r="M5" s="769"/>
      <c r="N5" s="769"/>
      <c r="O5" s="769"/>
    </row>
    <row r="6" spans="1:18" ht="16.5">
      <c r="A6" s="401"/>
      <c r="B6" s="899" t="s">
        <v>753</v>
      </c>
      <c r="C6" s="908"/>
      <c r="D6" s="899" t="s">
        <v>754</v>
      </c>
      <c r="E6" s="908"/>
      <c r="F6" s="899" t="s">
        <v>755</v>
      </c>
      <c r="G6" s="908"/>
      <c r="H6" s="899" t="s">
        <v>756</v>
      </c>
      <c r="I6" s="908"/>
      <c r="J6" s="899" t="s">
        <v>753</v>
      </c>
      <c r="K6" s="908"/>
      <c r="L6" s="896" t="s">
        <v>757</v>
      </c>
      <c r="M6" s="897"/>
      <c r="N6" s="897"/>
      <c r="O6" s="897"/>
    </row>
    <row r="7" spans="1:18" ht="16.5">
      <c r="A7" s="401"/>
      <c r="B7" s="395"/>
      <c r="C7" s="510"/>
      <c r="D7" s="395"/>
      <c r="E7" s="510"/>
      <c r="F7" s="395"/>
      <c r="G7" s="510"/>
      <c r="H7" s="395"/>
      <c r="I7" s="510"/>
      <c r="J7" s="395"/>
      <c r="K7" s="510"/>
      <c r="L7" s="906" t="s">
        <v>773</v>
      </c>
      <c r="M7" s="907"/>
      <c r="N7" s="899" t="s">
        <v>758</v>
      </c>
      <c r="O7" s="908"/>
    </row>
    <row r="8" spans="1:18" ht="16.5">
      <c r="A8" s="401"/>
      <c r="B8" s="901" t="s">
        <v>530</v>
      </c>
      <c r="C8" s="905"/>
      <c r="D8" s="901" t="s">
        <v>531</v>
      </c>
      <c r="E8" s="905"/>
      <c r="F8" s="901" t="s">
        <v>532</v>
      </c>
      <c r="G8" s="905"/>
      <c r="H8" s="901" t="s">
        <v>533</v>
      </c>
      <c r="I8" s="905"/>
      <c r="J8" s="901" t="s">
        <v>530</v>
      </c>
      <c r="K8" s="905"/>
      <c r="L8" s="901" t="s">
        <v>528</v>
      </c>
      <c r="M8" s="902"/>
      <c r="N8" s="901" t="s">
        <v>529</v>
      </c>
      <c r="O8" s="905"/>
    </row>
    <row r="9" spans="1:18" ht="16.5">
      <c r="A9" s="401"/>
      <c r="B9" s="397" t="s">
        <v>759</v>
      </c>
      <c r="C9" s="511" t="s">
        <v>760</v>
      </c>
      <c r="D9" s="397" t="s">
        <v>759</v>
      </c>
      <c r="E9" s="511" t="s">
        <v>760</v>
      </c>
      <c r="F9" s="397" t="s">
        <v>759</v>
      </c>
      <c r="G9" s="511" t="s">
        <v>760</v>
      </c>
      <c r="H9" s="397" t="s">
        <v>759</v>
      </c>
      <c r="I9" s="511" t="s">
        <v>760</v>
      </c>
      <c r="J9" s="397" t="s">
        <v>759</v>
      </c>
      <c r="K9" s="511" t="s">
        <v>760</v>
      </c>
      <c r="L9" s="397" t="s">
        <v>759</v>
      </c>
      <c r="M9" s="511" t="s">
        <v>760</v>
      </c>
      <c r="N9" s="397" t="s">
        <v>759</v>
      </c>
      <c r="O9" s="512" t="s">
        <v>760</v>
      </c>
    </row>
    <row r="10" spans="1:18" ht="16.5">
      <c r="A10" s="396" t="s">
        <v>287</v>
      </c>
      <c r="B10" s="513" t="s">
        <v>285</v>
      </c>
      <c r="C10" s="514" t="s">
        <v>286</v>
      </c>
      <c r="D10" s="513" t="s">
        <v>285</v>
      </c>
      <c r="E10" s="514" t="s">
        <v>286</v>
      </c>
      <c r="F10" s="513" t="s">
        <v>285</v>
      </c>
      <c r="G10" s="514" t="s">
        <v>286</v>
      </c>
      <c r="H10" s="513" t="s">
        <v>285</v>
      </c>
      <c r="I10" s="514" t="s">
        <v>286</v>
      </c>
      <c r="J10" s="513" t="s">
        <v>285</v>
      </c>
      <c r="K10" s="514" t="s">
        <v>286</v>
      </c>
      <c r="L10" s="513" t="s">
        <v>285</v>
      </c>
      <c r="M10" s="514" t="s">
        <v>286</v>
      </c>
      <c r="N10" s="513" t="s">
        <v>285</v>
      </c>
      <c r="O10" s="515" t="s">
        <v>286</v>
      </c>
    </row>
    <row r="11" spans="1:18" ht="35.1" customHeight="1">
      <c r="A11" s="181">
        <v>2013</v>
      </c>
      <c r="B11" s="224">
        <v>2</v>
      </c>
      <c r="C11" s="225">
        <v>121858</v>
      </c>
      <c r="D11" s="225">
        <v>1</v>
      </c>
      <c r="E11" s="225">
        <v>114992</v>
      </c>
      <c r="F11" s="225">
        <v>1</v>
      </c>
      <c r="G11" s="595">
        <v>6866</v>
      </c>
      <c r="H11" s="225">
        <v>0</v>
      </c>
      <c r="I11" s="225">
        <v>0</v>
      </c>
      <c r="J11" s="225">
        <v>100</v>
      </c>
      <c r="K11" s="595">
        <v>2105</v>
      </c>
      <c r="L11" s="226">
        <v>71</v>
      </c>
      <c r="M11" s="226">
        <v>215</v>
      </c>
      <c r="N11" s="226">
        <v>3</v>
      </c>
      <c r="O11" s="226">
        <v>7</v>
      </c>
    </row>
    <row r="12" spans="1:18" ht="35.1" customHeight="1">
      <c r="A12" s="176">
        <v>2014</v>
      </c>
      <c r="B12" s="227">
        <v>2</v>
      </c>
      <c r="C12" s="228">
        <v>121858</v>
      </c>
      <c r="D12" s="228">
        <v>1</v>
      </c>
      <c r="E12" s="228">
        <v>114992</v>
      </c>
      <c r="F12" s="228">
        <v>1</v>
      </c>
      <c r="G12" s="596">
        <v>6866</v>
      </c>
      <c r="H12" s="228">
        <v>0</v>
      </c>
      <c r="I12" s="228">
        <v>0</v>
      </c>
      <c r="J12" s="228">
        <v>100</v>
      </c>
      <c r="K12" s="596">
        <v>2105</v>
      </c>
      <c r="L12" s="226">
        <v>71</v>
      </c>
      <c r="M12" s="226">
        <v>215</v>
      </c>
      <c r="N12" s="226">
        <v>3</v>
      </c>
      <c r="O12" s="226">
        <v>7</v>
      </c>
    </row>
    <row r="13" spans="1:18" ht="35.1" customHeight="1">
      <c r="A13" s="176">
        <v>2015</v>
      </c>
      <c r="B13" s="227">
        <v>2</v>
      </c>
      <c r="C13" s="228">
        <v>121858</v>
      </c>
      <c r="D13" s="228">
        <v>1</v>
      </c>
      <c r="E13" s="228">
        <v>114992</v>
      </c>
      <c r="F13" s="228">
        <v>1</v>
      </c>
      <c r="G13" s="596">
        <v>6866</v>
      </c>
      <c r="H13" s="228">
        <v>0</v>
      </c>
      <c r="I13" s="228">
        <v>0</v>
      </c>
      <c r="J13" s="228">
        <v>80</v>
      </c>
      <c r="K13" s="596">
        <v>2998</v>
      </c>
      <c r="L13" s="226">
        <v>43</v>
      </c>
      <c r="M13" s="226">
        <v>143</v>
      </c>
      <c r="N13" s="226">
        <v>7</v>
      </c>
      <c r="O13" s="226">
        <v>13</v>
      </c>
    </row>
    <row r="14" spans="1:18" ht="35.1" customHeight="1">
      <c r="A14" s="176">
        <v>2016</v>
      </c>
      <c r="B14" s="227">
        <v>2</v>
      </c>
      <c r="C14" s="228">
        <v>116681</v>
      </c>
      <c r="D14" s="228">
        <v>1</v>
      </c>
      <c r="E14" s="228">
        <v>114992</v>
      </c>
      <c r="F14" s="228">
        <v>1</v>
      </c>
      <c r="G14" s="596">
        <v>1689</v>
      </c>
      <c r="H14" s="228">
        <v>0</v>
      </c>
      <c r="I14" s="228">
        <v>0</v>
      </c>
      <c r="J14" s="228">
        <v>83</v>
      </c>
      <c r="K14" s="596">
        <v>3003</v>
      </c>
      <c r="L14" s="226">
        <v>46</v>
      </c>
      <c r="M14" s="226">
        <v>148</v>
      </c>
      <c r="N14" s="226">
        <v>7</v>
      </c>
      <c r="O14" s="226">
        <v>13</v>
      </c>
    </row>
    <row r="15" spans="1:18" ht="35.1" customHeight="1">
      <c r="A15" s="176">
        <v>2017</v>
      </c>
      <c r="B15" s="227">
        <v>2</v>
      </c>
      <c r="C15" s="228">
        <v>116681</v>
      </c>
      <c r="D15" s="228">
        <v>1</v>
      </c>
      <c r="E15" s="228">
        <v>114992</v>
      </c>
      <c r="F15" s="228">
        <v>1</v>
      </c>
      <c r="G15" s="596">
        <v>1689</v>
      </c>
      <c r="H15" s="228">
        <v>0</v>
      </c>
      <c r="I15" s="228">
        <v>0</v>
      </c>
      <c r="J15" s="228">
        <v>82</v>
      </c>
      <c r="K15" s="596">
        <v>2897</v>
      </c>
      <c r="L15" s="226">
        <v>45</v>
      </c>
      <c r="M15" s="226">
        <v>151</v>
      </c>
      <c r="N15" s="226">
        <v>7</v>
      </c>
      <c r="O15" s="226">
        <v>13</v>
      </c>
    </row>
    <row r="16" spans="1:18" ht="35.1" customHeight="1" thickBot="1">
      <c r="A16" s="229">
        <v>2018</v>
      </c>
      <c r="B16" s="230">
        <v>2</v>
      </c>
      <c r="C16" s="231">
        <v>116681</v>
      </c>
      <c r="D16" s="231">
        <v>1</v>
      </c>
      <c r="E16" s="231">
        <v>114992</v>
      </c>
      <c r="F16" s="231">
        <v>1</v>
      </c>
      <c r="G16" s="597">
        <v>1689</v>
      </c>
      <c r="H16" s="231">
        <v>0</v>
      </c>
      <c r="I16" s="231">
        <v>0</v>
      </c>
      <c r="J16" s="231">
        <v>82</v>
      </c>
      <c r="K16" s="597">
        <v>2897</v>
      </c>
      <c r="L16" s="232">
        <v>45</v>
      </c>
      <c r="M16" s="232">
        <v>151</v>
      </c>
      <c r="N16" s="232">
        <v>7</v>
      </c>
      <c r="O16" s="232">
        <v>13</v>
      </c>
      <c r="R16" s="12"/>
    </row>
    <row r="17" spans="1:15" s="6" customFormat="1" ht="15" customHeight="1" thickBot="1">
      <c r="A17" s="177"/>
      <c r="B17" s="175"/>
      <c r="C17" s="233"/>
      <c r="D17" s="175"/>
      <c r="E17" s="233"/>
      <c r="F17" s="175"/>
      <c r="G17" s="233"/>
      <c r="H17" s="175"/>
      <c r="I17" s="233"/>
      <c r="J17" s="175"/>
      <c r="K17" s="233"/>
      <c r="L17" s="175"/>
      <c r="M17" s="233"/>
      <c r="N17" s="175"/>
      <c r="O17" s="233"/>
    </row>
    <row r="18" spans="1:15" ht="16.5">
      <c r="A18" s="346" t="s">
        <v>750</v>
      </c>
      <c r="B18" s="768" t="s">
        <v>761</v>
      </c>
      <c r="C18" s="769"/>
      <c r="D18" s="769"/>
      <c r="E18" s="769"/>
      <c r="F18" s="769"/>
      <c r="G18" s="769"/>
      <c r="H18" s="769"/>
      <c r="I18" s="769"/>
      <c r="J18" s="769"/>
      <c r="K18" s="769"/>
      <c r="L18" s="769"/>
      <c r="M18" s="770"/>
      <c r="N18" s="912" t="s">
        <v>762</v>
      </c>
      <c r="O18" s="913"/>
    </row>
    <row r="19" spans="1:15" ht="16.5">
      <c r="A19" s="401"/>
      <c r="B19" s="896" t="s">
        <v>757</v>
      </c>
      <c r="C19" s="911"/>
      <c r="D19" s="896" t="s">
        <v>763</v>
      </c>
      <c r="E19" s="897"/>
      <c r="F19" s="897"/>
      <c r="G19" s="897"/>
      <c r="H19" s="897"/>
      <c r="I19" s="897"/>
      <c r="J19" s="897"/>
      <c r="K19" s="897"/>
      <c r="L19" s="897"/>
      <c r="M19" s="911"/>
      <c r="N19" s="876" t="s">
        <v>764</v>
      </c>
      <c r="O19" s="898"/>
    </row>
    <row r="20" spans="1:15" ht="16.5">
      <c r="A20" s="401"/>
      <c r="B20" s="899" t="s">
        <v>765</v>
      </c>
      <c r="C20" s="900"/>
      <c r="D20" s="899" t="s">
        <v>766</v>
      </c>
      <c r="E20" s="900"/>
      <c r="F20" s="899" t="s">
        <v>767</v>
      </c>
      <c r="G20" s="900"/>
      <c r="H20" s="899" t="s">
        <v>768</v>
      </c>
      <c r="I20" s="900"/>
      <c r="J20" s="899" t="s">
        <v>769</v>
      </c>
      <c r="K20" s="900"/>
      <c r="L20" s="899" t="s">
        <v>770</v>
      </c>
      <c r="M20" s="900"/>
      <c r="N20" s="903" t="s">
        <v>540</v>
      </c>
      <c r="O20" s="904"/>
    </row>
    <row r="21" spans="1:15" ht="16.5">
      <c r="A21" s="401"/>
      <c r="B21" s="901" t="s">
        <v>534</v>
      </c>
      <c r="C21" s="902"/>
      <c r="D21" s="901" t="s">
        <v>535</v>
      </c>
      <c r="E21" s="902"/>
      <c r="F21" s="901" t="s">
        <v>537</v>
      </c>
      <c r="G21" s="902"/>
      <c r="H21" s="901" t="s">
        <v>538</v>
      </c>
      <c r="I21" s="902"/>
      <c r="J21" s="901" t="s">
        <v>536</v>
      </c>
      <c r="K21" s="902"/>
      <c r="L21" s="901" t="s">
        <v>539</v>
      </c>
      <c r="M21" s="902"/>
      <c r="N21" s="901" t="s">
        <v>541</v>
      </c>
      <c r="O21" s="905"/>
    </row>
    <row r="22" spans="1:15" ht="16.5">
      <c r="A22" s="401"/>
      <c r="B22" s="397" t="s">
        <v>759</v>
      </c>
      <c r="C22" s="511" t="s">
        <v>760</v>
      </c>
      <c r="D22" s="397" t="s">
        <v>759</v>
      </c>
      <c r="E22" s="511" t="s">
        <v>760</v>
      </c>
      <c r="F22" s="397" t="s">
        <v>759</v>
      </c>
      <c r="G22" s="511" t="s">
        <v>760</v>
      </c>
      <c r="H22" s="397" t="s">
        <v>759</v>
      </c>
      <c r="I22" s="511" t="s">
        <v>760</v>
      </c>
      <c r="J22" s="397" t="s">
        <v>759</v>
      </c>
      <c r="K22" s="511" t="s">
        <v>760</v>
      </c>
      <c r="L22" s="397" t="s">
        <v>759</v>
      </c>
      <c r="M22" s="511" t="s">
        <v>760</v>
      </c>
      <c r="N22" s="397" t="s">
        <v>759</v>
      </c>
      <c r="O22" s="512" t="s">
        <v>760</v>
      </c>
    </row>
    <row r="23" spans="1:15" ht="16.5">
      <c r="A23" s="396" t="s">
        <v>287</v>
      </c>
      <c r="B23" s="513" t="s">
        <v>285</v>
      </c>
      <c r="C23" s="514" t="s">
        <v>286</v>
      </c>
      <c r="D23" s="513" t="s">
        <v>285</v>
      </c>
      <c r="E23" s="514" t="s">
        <v>286</v>
      </c>
      <c r="F23" s="513" t="s">
        <v>285</v>
      </c>
      <c r="G23" s="514" t="s">
        <v>286</v>
      </c>
      <c r="H23" s="513" t="s">
        <v>285</v>
      </c>
      <c r="I23" s="514" t="s">
        <v>286</v>
      </c>
      <c r="J23" s="513" t="s">
        <v>285</v>
      </c>
      <c r="K23" s="514" t="s">
        <v>286</v>
      </c>
      <c r="L23" s="513" t="s">
        <v>285</v>
      </c>
      <c r="M23" s="514" t="s">
        <v>286</v>
      </c>
      <c r="N23" s="513" t="s">
        <v>285</v>
      </c>
      <c r="O23" s="515" t="s">
        <v>286</v>
      </c>
    </row>
    <row r="24" spans="1:15" ht="35.1" customHeight="1">
      <c r="A24" s="181">
        <v>2013</v>
      </c>
      <c r="B24" s="224">
        <v>26</v>
      </c>
      <c r="C24" s="225">
        <v>1883</v>
      </c>
      <c r="D24" s="225">
        <v>0</v>
      </c>
      <c r="E24" s="225">
        <v>0</v>
      </c>
      <c r="F24" s="225">
        <v>0</v>
      </c>
      <c r="G24" s="225">
        <v>0</v>
      </c>
      <c r="H24" s="225">
        <v>0</v>
      </c>
      <c r="I24" s="225">
        <v>0</v>
      </c>
      <c r="J24" s="225">
        <v>0</v>
      </c>
      <c r="K24" s="225">
        <v>0</v>
      </c>
      <c r="L24" s="225">
        <v>0</v>
      </c>
      <c r="M24" s="225">
        <v>0</v>
      </c>
      <c r="N24" s="225">
        <v>8</v>
      </c>
      <c r="O24" s="595">
        <v>6394</v>
      </c>
    </row>
    <row r="25" spans="1:15" ht="35.1" customHeight="1">
      <c r="A25" s="176">
        <v>2014</v>
      </c>
      <c r="B25" s="227">
        <v>26</v>
      </c>
      <c r="C25" s="228">
        <v>1883</v>
      </c>
      <c r="D25" s="228">
        <v>0</v>
      </c>
      <c r="E25" s="228">
        <v>0</v>
      </c>
      <c r="F25" s="228">
        <v>0</v>
      </c>
      <c r="G25" s="228">
        <v>0</v>
      </c>
      <c r="H25" s="228">
        <v>0</v>
      </c>
      <c r="I25" s="228">
        <v>0</v>
      </c>
      <c r="J25" s="228">
        <v>0</v>
      </c>
      <c r="K25" s="228">
        <v>0</v>
      </c>
      <c r="L25" s="228">
        <v>0</v>
      </c>
      <c r="M25" s="228">
        <v>0</v>
      </c>
      <c r="N25" s="228">
        <v>8</v>
      </c>
      <c r="O25" s="596">
        <v>6394</v>
      </c>
    </row>
    <row r="26" spans="1:15" ht="35.1" customHeight="1">
      <c r="A26" s="176">
        <v>2015</v>
      </c>
      <c r="B26" s="227">
        <v>22</v>
      </c>
      <c r="C26" s="228">
        <v>1799</v>
      </c>
      <c r="D26" s="228">
        <v>0</v>
      </c>
      <c r="E26" s="228">
        <v>0</v>
      </c>
      <c r="F26" s="228">
        <v>4</v>
      </c>
      <c r="G26" s="228">
        <v>588</v>
      </c>
      <c r="H26" s="228">
        <v>1</v>
      </c>
      <c r="I26" s="228">
        <v>68</v>
      </c>
      <c r="J26" s="228">
        <v>0</v>
      </c>
      <c r="K26" s="228">
        <v>0</v>
      </c>
      <c r="L26" s="228">
        <v>3</v>
      </c>
      <c r="M26" s="228">
        <v>387</v>
      </c>
      <c r="N26" s="228">
        <v>3</v>
      </c>
      <c r="O26" s="596">
        <v>1841</v>
      </c>
    </row>
    <row r="27" spans="1:15" ht="35.1" customHeight="1">
      <c r="A27" s="176">
        <v>2016</v>
      </c>
      <c r="B27" s="227">
        <v>22</v>
      </c>
      <c r="C27" s="228">
        <v>1799</v>
      </c>
      <c r="D27" s="228">
        <v>0</v>
      </c>
      <c r="E27" s="228">
        <v>0</v>
      </c>
      <c r="F27" s="228">
        <v>4</v>
      </c>
      <c r="G27" s="228">
        <v>588</v>
      </c>
      <c r="H27" s="228">
        <v>1</v>
      </c>
      <c r="I27" s="228">
        <v>68</v>
      </c>
      <c r="J27" s="228">
        <v>0</v>
      </c>
      <c r="K27" s="228">
        <v>0</v>
      </c>
      <c r="L27" s="228">
        <v>3</v>
      </c>
      <c r="M27" s="228">
        <v>387</v>
      </c>
      <c r="N27" s="228">
        <v>3</v>
      </c>
      <c r="O27" s="596">
        <v>1841</v>
      </c>
    </row>
    <row r="28" spans="1:15" ht="35.1" customHeight="1">
      <c r="A28" s="176">
        <v>2017</v>
      </c>
      <c r="B28" s="227">
        <v>22</v>
      </c>
      <c r="C28" s="228">
        <v>1710</v>
      </c>
      <c r="D28" s="228">
        <v>0</v>
      </c>
      <c r="E28" s="228">
        <v>0</v>
      </c>
      <c r="F28" s="228">
        <v>4</v>
      </c>
      <c r="G28" s="228">
        <v>573</v>
      </c>
      <c r="H28" s="228">
        <v>1</v>
      </c>
      <c r="I28" s="228">
        <v>68</v>
      </c>
      <c r="J28" s="228">
        <v>0</v>
      </c>
      <c r="K28" s="228">
        <v>0</v>
      </c>
      <c r="L28" s="228">
        <v>3</v>
      </c>
      <c r="M28" s="228">
        <v>382</v>
      </c>
      <c r="N28" s="228">
        <v>3</v>
      </c>
      <c r="O28" s="596">
        <v>1817</v>
      </c>
    </row>
    <row r="29" spans="1:15" ht="35.1" customHeight="1" thickBot="1">
      <c r="A29" s="229">
        <v>2018</v>
      </c>
      <c r="B29" s="230">
        <v>22</v>
      </c>
      <c r="C29" s="231">
        <v>1710</v>
      </c>
      <c r="D29" s="231">
        <v>0</v>
      </c>
      <c r="E29" s="231">
        <v>0</v>
      </c>
      <c r="F29" s="231">
        <v>4</v>
      </c>
      <c r="G29" s="231">
        <v>573</v>
      </c>
      <c r="H29" s="231">
        <v>1</v>
      </c>
      <c r="I29" s="231">
        <v>68</v>
      </c>
      <c r="J29" s="231">
        <v>0</v>
      </c>
      <c r="K29" s="231">
        <v>0</v>
      </c>
      <c r="L29" s="231">
        <v>3</v>
      </c>
      <c r="M29" s="231">
        <v>382</v>
      </c>
      <c r="N29" s="231">
        <v>3</v>
      </c>
      <c r="O29" s="597">
        <v>1817</v>
      </c>
    </row>
    <row r="30" spans="1:15" s="18" customFormat="1" ht="27.95" customHeight="1">
      <c r="A30" s="909" t="s">
        <v>771</v>
      </c>
      <c r="B30" s="910"/>
      <c r="C30" s="910"/>
      <c r="D30" s="910"/>
      <c r="E30" s="910"/>
      <c r="F30" s="910"/>
      <c r="G30" s="910"/>
      <c r="H30" s="910"/>
      <c r="I30" s="910"/>
      <c r="J30" s="910"/>
      <c r="K30" s="910"/>
      <c r="L30" s="910"/>
      <c r="M30" s="910"/>
      <c r="N30" s="910"/>
      <c r="O30" s="910"/>
    </row>
    <row r="31" spans="1:15" s="18" customFormat="1" ht="15" customHeight="1">
      <c r="A31" s="725" t="s">
        <v>772</v>
      </c>
      <c r="B31" s="725"/>
      <c r="C31" s="725"/>
      <c r="D31" s="725"/>
      <c r="E31" s="725"/>
      <c r="F31" s="725"/>
      <c r="G31" s="725"/>
      <c r="H31" s="725"/>
      <c r="I31" s="725"/>
      <c r="J31" s="725"/>
      <c r="K31" s="725"/>
      <c r="L31" s="725"/>
      <c r="M31" s="725"/>
      <c r="N31" s="725"/>
      <c r="O31" s="725"/>
    </row>
  </sheetData>
  <mergeCells count="41">
    <mergeCell ref="A31:O31"/>
    <mergeCell ref="A4:O4"/>
    <mergeCell ref="A3:O3"/>
    <mergeCell ref="J5:O5"/>
    <mergeCell ref="B18:M18"/>
    <mergeCell ref="A30:O30"/>
    <mergeCell ref="D19:M19"/>
    <mergeCell ref="B19:C19"/>
    <mergeCell ref="B5:I5"/>
    <mergeCell ref="N18:O18"/>
    <mergeCell ref="B20:C20"/>
    <mergeCell ref="B21:C21"/>
    <mergeCell ref="D20:E20"/>
    <mergeCell ref="F20:G20"/>
    <mergeCell ref="H20:I20"/>
    <mergeCell ref="D21:E21"/>
    <mergeCell ref="F21:G21"/>
    <mergeCell ref="A2:O2"/>
    <mergeCell ref="L7:M7"/>
    <mergeCell ref="L8:M8"/>
    <mergeCell ref="N7:O7"/>
    <mergeCell ref="N8:O8"/>
    <mergeCell ref="B6:C6"/>
    <mergeCell ref="B8:C8"/>
    <mergeCell ref="D6:E6"/>
    <mergeCell ref="F6:G6"/>
    <mergeCell ref="H6:I6"/>
    <mergeCell ref="D8:E8"/>
    <mergeCell ref="F8:G8"/>
    <mergeCell ref="H8:I8"/>
    <mergeCell ref="J6:K6"/>
    <mergeCell ref="J8:K8"/>
    <mergeCell ref="L6:O6"/>
    <mergeCell ref="N19:O19"/>
    <mergeCell ref="J20:K20"/>
    <mergeCell ref="L20:M20"/>
    <mergeCell ref="H21:I21"/>
    <mergeCell ref="J21:K21"/>
    <mergeCell ref="L21:M21"/>
    <mergeCell ref="N20:O20"/>
    <mergeCell ref="N21:O21"/>
  </mergeCells>
  <phoneticPr fontId="5" type="noConversion"/>
  <printOptions horizontalCentered="1"/>
  <pageMargins left="1.1023622047244095" right="1.1023622047244095" top="0.55118110236220474" bottom="0" header="0.51181102362204722" footer="2.3622047244094491"/>
  <pageSetup paperSize="9" scale="84" firstPageNumber="103" pageOrder="overThenDown" orientation="portrait" r:id="rId1"/>
  <headerFooter scaleWithDoc="0"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6"/>
  <sheetViews>
    <sheetView showGridLines="0" view="pageBreakPreview" zoomScale="70" zoomScaleNormal="100" zoomScaleSheetLayoutView="70" workbookViewId="0">
      <selection activeCell="F10" sqref="F10"/>
    </sheetView>
  </sheetViews>
  <sheetFormatPr defaultColWidth="8.88671875" defaultRowHeight="13.5"/>
  <cols>
    <col min="1" max="1" width="10.77734375" style="3" customWidth="1"/>
    <col min="2" max="2" width="11.77734375" style="3" customWidth="1"/>
    <col min="3" max="3" width="9.77734375" style="3" customWidth="1"/>
    <col min="4" max="4" width="9.33203125" style="3" customWidth="1"/>
    <col min="5" max="7" width="12.77734375" style="3" customWidth="1"/>
    <col min="8" max="16384" width="8.88671875" style="3"/>
  </cols>
  <sheetData>
    <row r="1" spans="1:7" ht="18" customHeight="1"/>
    <row r="2" spans="1:7" ht="30" customHeight="1">
      <c r="A2" s="703" t="s">
        <v>542</v>
      </c>
      <c r="B2" s="703"/>
      <c r="C2" s="703"/>
      <c r="D2" s="703"/>
      <c r="E2" s="703"/>
      <c r="F2" s="703"/>
      <c r="G2" s="703"/>
    </row>
    <row r="3" spans="1:7" s="28" customFormat="1" ht="24.95" customHeight="1">
      <c r="A3" s="709" t="s">
        <v>543</v>
      </c>
      <c r="B3" s="709"/>
      <c r="C3" s="709"/>
      <c r="D3" s="709"/>
      <c r="E3" s="709"/>
      <c r="F3" s="709"/>
      <c r="G3" s="709"/>
    </row>
    <row r="4" spans="1:7" s="16" customFormat="1" ht="18" customHeight="1" thickBot="1">
      <c r="A4" s="708" t="s">
        <v>774</v>
      </c>
      <c r="B4" s="708"/>
      <c r="C4" s="708"/>
      <c r="D4" s="708"/>
      <c r="E4" s="708"/>
      <c r="F4" s="326"/>
      <c r="G4" s="341" t="s">
        <v>11</v>
      </c>
    </row>
    <row r="5" spans="1:7" s="236" customFormat="1" ht="21.95" customHeight="1">
      <c r="A5" s="642" t="s">
        <v>903</v>
      </c>
      <c r="B5" s="307" t="s">
        <v>775</v>
      </c>
      <c r="C5" s="409" t="s">
        <v>776</v>
      </c>
      <c r="D5" s="516" t="s">
        <v>777</v>
      </c>
      <c r="E5" s="517"/>
      <c r="F5" s="517"/>
      <c r="G5" s="517"/>
    </row>
    <row r="6" spans="1:7" s="236" customFormat="1" ht="21.95" customHeight="1">
      <c r="A6" s="518"/>
      <c r="B6" s="414" t="s">
        <v>289</v>
      </c>
      <c r="C6" s="414" t="s">
        <v>293</v>
      </c>
      <c r="D6" s="914"/>
      <c r="E6" s="402" t="s">
        <v>778</v>
      </c>
      <c r="F6" s="402" t="s">
        <v>779</v>
      </c>
      <c r="G6" s="413" t="s">
        <v>780</v>
      </c>
    </row>
    <row r="7" spans="1:7" s="236" customFormat="1" ht="21.95" customHeight="1">
      <c r="A7" s="696" t="s">
        <v>781</v>
      </c>
      <c r="B7" s="519" t="s">
        <v>290</v>
      </c>
      <c r="C7" s="519" t="s">
        <v>294</v>
      </c>
      <c r="D7" s="915"/>
      <c r="E7" s="405" t="s">
        <v>292</v>
      </c>
      <c r="F7" s="405" t="s">
        <v>291</v>
      </c>
      <c r="G7" s="417" t="s">
        <v>288</v>
      </c>
    </row>
    <row r="8" spans="1:7" s="9" customFormat="1" ht="72.95" customHeight="1">
      <c r="A8" s="237">
        <v>2013</v>
      </c>
      <c r="B8" s="297">
        <v>22</v>
      </c>
      <c r="C8" s="234">
        <v>255.2</v>
      </c>
      <c r="D8" s="234">
        <v>247.4</v>
      </c>
      <c r="E8" s="234">
        <v>222</v>
      </c>
      <c r="F8" s="235">
        <v>25.3</v>
      </c>
      <c r="G8" s="235">
        <v>89.7</v>
      </c>
    </row>
    <row r="9" spans="1:7" s="9" customFormat="1" ht="72.95" customHeight="1">
      <c r="A9" s="238">
        <v>2014</v>
      </c>
      <c r="B9" s="297">
        <v>22</v>
      </c>
      <c r="C9" s="234">
        <v>255.2</v>
      </c>
      <c r="D9" s="234">
        <v>247.4</v>
      </c>
      <c r="E9" s="234">
        <v>223</v>
      </c>
      <c r="F9" s="235">
        <v>24.3</v>
      </c>
      <c r="G9" s="235">
        <v>90.1</v>
      </c>
    </row>
    <row r="10" spans="1:7" s="9" customFormat="1" ht="72.95" customHeight="1">
      <c r="A10" s="238">
        <v>2015</v>
      </c>
      <c r="B10" s="297">
        <v>22</v>
      </c>
      <c r="C10" s="234">
        <v>255.2</v>
      </c>
      <c r="D10" s="234">
        <v>247.4</v>
      </c>
      <c r="E10" s="234">
        <v>223</v>
      </c>
      <c r="F10" s="235">
        <v>24.3</v>
      </c>
      <c r="G10" s="235">
        <v>90.1</v>
      </c>
    </row>
    <row r="11" spans="1:7" s="9" customFormat="1" ht="72.95" customHeight="1">
      <c r="A11" s="238">
        <v>2016</v>
      </c>
      <c r="B11" s="297">
        <v>22</v>
      </c>
      <c r="C11" s="234">
        <v>255.2</v>
      </c>
      <c r="D11" s="234">
        <v>247.4</v>
      </c>
      <c r="E11" s="234">
        <v>223</v>
      </c>
      <c r="F11" s="235">
        <v>24.3</v>
      </c>
      <c r="G11" s="235">
        <v>90.1</v>
      </c>
    </row>
    <row r="12" spans="1:7" s="9" customFormat="1" ht="72.95" customHeight="1">
      <c r="A12" s="238">
        <v>2017</v>
      </c>
      <c r="B12" s="297">
        <v>22</v>
      </c>
      <c r="C12" s="234">
        <v>206</v>
      </c>
      <c r="D12" s="234">
        <v>211.6</v>
      </c>
      <c r="E12" s="234">
        <v>177.5</v>
      </c>
      <c r="F12" s="235">
        <v>34.1</v>
      </c>
      <c r="G12" s="235">
        <v>83.884688090737242</v>
      </c>
    </row>
    <row r="13" spans="1:7" s="9" customFormat="1" ht="72.95" customHeight="1">
      <c r="A13" s="239">
        <v>2018</v>
      </c>
      <c r="B13" s="240">
        <v>22</v>
      </c>
      <c r="C13" s="240">
        <v>206</v>
      </c>
      <c r="D13" s="240">
        <v>211.6</v>
      </c>
      <c r="E13" s="240">
        <v>179.5</v>
      </c>
      <c r="F13" s="240">
        <v>32.1</v>
      </c>
      <c r="G13" s="240">
        <v>84.8</v>
      </c>
    </row>
    <row r="14" spans="1:7" s="9" customFormat="1" ht="72.95" customHeight="1">
      <c r="A14" s="239" t="s">
        <v>782</v>
      </c>
      <c r="B14" s="301">
        <v>0</v>
      </c>
      <c r="C14" s="302">
        <v>0</v>
      </c>
      <c r="D14" s="302">
        <v>0</v>
      </c>
      <c r="E14" s="302">
        <v>0</v>
      </c>
      <c r="F14" s="241">
        <v>0</v>
      </c>
      <c r="G14" s="241">
        <v>0</v>
      </c>
    </row>
    <row r="15" spans="1:7" s="9" customFormat="1" ht="72.95" customHeight="1" thickBot="1">
      <c r="A15" s="242" t="s">
        <v>783</v>
      </c>
      <c r="B15" s="243">
        <v>22</v>
      </c>
      <c r="C15" s="140">
        <v>206</v>
      </c>
      <c r="D15" s="140">
        <v>211.6</v>
      </c>
      <c r="E15" s="140">
        <v>179.5</v>
      </c>
      <c r="F15" s="140">
        <v>32.1</v>
      </c>
      <c r="G15" s="140">
        <v>84.8</v>
      </c>
    </row>
    <row r="16" spans="1:7" s="16" customFormat="1" ht="18" customHeight="1">
      <c r="A16" s="708" t="s">
        <v>784</v>
      </c>
      <c r="B16" s="708"/>
      <c r="C16" s="708"/>
      <c r="D16" s="708"/>
      <c r="E16" s="708"/>
      <c r="F16" s="708"/>
      <c r="G16" s="708"/>
    </row>
  </sheetData>
  <mergeCells count="5">
    <mergeCell ref="A2:G2"/>
    <mergeCell ref="A3:G3"/>
    <mergeCell ref="A4:E4"/>
    <mergeCell ref="A16:G16"/>
    <mergeCell ref="D6:D7"/>
  </mergeCells>
  <phoneticPr fontId="2" type="noConversion"/>
  <printOptions horizontalCentered="1"/>
  <pageMargins left="1.1023622047244095" right="1.1023622047244095" top="0.55118110236220474" bottom="0" header="0.51181102362204722" footer="2.3622047244094491"/>
  <pageSetup paperSize="9" scale="84" firstPageNumber="103" pageOrder="overThenDown" orientation="portrait" r:id="rId1"/>
  <headerFooter scaleWithDoc="0"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6"/>
  <sheetViews>
    <sheetView showGridLines="0" view="pageBreakPreview" zoomScale="85" zoomScaleNormal="100" zoomScaleSheetLayoutView="85" workbookViewId="0">
      <selection activeCell="C11" sqref="C11"/>
    </sheetView>
  </sheetViews>
  <sheetFormatPr defaultColWidth="8.88671875" defaultRowHeight="13.5"/>
  <cols>
    <col min="1" max="1" width="9.77734375" style="3" customWidth="1"/>
    <col min="2" max="4" width="14.33203125" style="3" customWidth="1"/>
    <col min="5" max="6" width="13.77734375" style="3" customWidth="1"/>
    <col min="7" max="16384" width="8.88671875" style="3"/>
  </cols>
  <sheetData>
    <row r="1" spans="1:7" ht="18" customHeight="1"/>
    <row r="2" spans="1:7" ht="30" customHeight="1">
      <c r="A2" s="703" t="s">
        <v>544</v>
      </c>
      <c r="B2" s="703"/>
      <c r="C2" s="703"/>
      <c r="D2" s="703"/>
      <c r="E2" s="703"/>
      <c r="F2" s="703"/>
    </row>
    <row r="3" spans="1:7" s="28" customFormat="1" ht="24.95" customHeight="1">
      <c r="A3" s="709" t="s">
        <v>545</v>
      </c>
      <c r="B3" s="709"/>
      <c r="C3" s="709"/>
      <c r="D3" s="709"/>
      <c r="E3" s="709"/>
      <c r="F3" s="709"/>
      <c r="G3" s="29"/>
    </row>
    <row r="4" spans="1:7" s="16" customFormat="1" ht="18" customHeight="1" thickBot="1">
      <c r="A4" s="305" t="s">
        <v>785</v>
      </c>
      <c r="B4" s="305"/>
      <c r="C4" s="305"/>
      <c r="D4" s="305"/>
      <c r="E4" s="305"/>
      <c r="F4" s="341" t="s">
        <v>786</v>
      </c>
    </row>
    <row r="5" spans="1:7" ht="16.5">
      <c r="A5" s="520" t="s">
        <v>675</v>
      </c>
      <c r="B5" s="336" t="s">
        <v>787</v>
      </c>
      <c r="C5" s="521" t="s">
        <v>788</v>
      </c>
      <c r="D5" s="522" t="s">
        <v>789</v>
      </c>
      <c r="E5" s="912" t="s">
        <v>790</v>
      </c>
      <c r="F5" s="913"/>
    </row>
    <row r="6" spans="1:7" ht="16.5">
      <c r="A6" s="523"/>
      <c r="B6" s="330"/>
      <c r="C6" s="524"/>
      <c r="D6" s="525"/>
      <c r="E6" s="901" t="s">
        <v>299</v>
      </c>
      <c r="F6" s="905"/>
    </row>
    <row r="7" spans="1:7" ht="16.5">
      <c r="A7" s="523"/>
      <c r="B7" s="331"/>
      <c r="C7" s="526"/>
      <c r="D7" s="527" t="s">
        <v>297</v>
      </c>
      <c r="E7" s="397" t="s">
        <v>791</v>
      </c>
      <c r="F7" s="398" t="s">
        <v>792</v>
      </c>
    </row>
    <row r="8" spans="1:7" ht="16.5">
      <c r="A8" s="528" t="s">
        <v>680</v>
      </c>
      <c r="B8" s="335" t="s">
        <v>295</v>
      </c>
      <c r="C8" s="529" t="s">
        <v>296</v>
      </c>
      <c r="D8" s="530" t="s">
        <v>300</v>
      </c>
      <c r="E8" s="513" t="s">
        <v>298</v>
      </c>
      <c r="F8" s="335" t="s">
        <v>301</v>
      </c>
    </row>
    <row r="9" spans="1:7" ht="21.6" customHeight="1">
      <c r="A9" s="43">
        <v>2013</v>
      </c>
      <c r="B9" s="189">
        <v>326</v>
      </c>
      <c r="C9" s="190">
        <v>431433</v>
      </c>
      <c r="D9" s="190">
        <v>0</v>
      </c>
      <c r="E9" s="190">
        <v>62828</v>
      </c>
      <c r="F9" s="190">
        <v>62828</v>
      </c>
    </row>
    <row r="10" spans="1:7" ht="21.6" customHeight="1">
      <c r="A10" s="43">
        <v>2014</v>
      </c>
      <c r="B10" s="189">
        <v>331</v>
      </c>
      <c r="C10" s="190">
        <v>592306</v>
      </c>
      <c r="D10" s="190">
        <v>0</v>
      </c>
      <c r="E10" s="190">
        <v>60380</v>
      </c>
      <c r="F10" s="190">
        <v>59376</v>
      </c>
    </row>
    <row r="11" spans="1:7" ht="21.6" customHeight="1">
      <c r="A11" s="43">
        <v>2015</v>
      </c>
      <c r="B11" s="189">
        <v>310</v>
      </c>
      <c r="C11" s="190">
        <v>486873</v>
      </c>
      <c r="D11" s="190">
        <v>0</v>
      </c>
      <c r="E11" s="190">
        <v>75610</v>
      </c>
      <c r="F11" s="190">
        <v>75511</v>
      </c>
    </row>
    <row r="12" spans="1:7" ht="21.6" customHeight="1">
      <c r="A12" s="43">
        <v>2016</v>
      </c>
      <c r="B12" s="189">
        <v>277</v>
      </c>
      <c r="C12" s="190">
        <v>265916</v>
      </c>
      <c r="D12" s="190">
        <v>0</v>
      </c>
      <c r="E12" s="190">
        <v>57024</v>
      </c>
      <c r="F12" s="190">
        <v>53327</v>
      </c>
    </row>
    <row r="13" spans="1:7" ht="21.6" customHeight="1">
      <c r="A13" s="43">
        <v>2017</v>
      </c>
      <c r="B13" s="189">
        <v>292</v>
      </c>
      <c r="C13" s="190">
        <v>330571</v>
      </c>
      <c r="D13" s="190">
        <v>0</v>
      </c>
      <c r="E13" s="190">
        <v>89713</v>
      </c>
      <c r="F13" s="190">
        <v>89595</v>
      </c>
    </row>
    <row r="14" spans="1:7" ht="21.6" customHeight="1">
      <c r="A14" s="44">
        <v>2018</v>
      </c>
      <c r="B14" s="186">
        <v>313</v>
      </c>
      <c r="C14" s="187">
        <v>417087</v>
      </c>
      <c r="D14" s="187">
        <v>0</v>
      </c>
      <c r="E14" s="285">
        <v>87736</v>
      </c>
      <c r="F14" s="285">
        <v>87688</v>
      </c>
    </row>
    <row r="15" spans="1:7" ht="21.6" customHeight="1">
      <c r="A15" s="188" t="s">
        <v>415</v>
      </c>
      <c r="B15" s="189">
        <v>11</v>
      </c>
      <c r="C15" s="190">
        <v>4592</v>
      </c>
      <c r="D15" s="190">
        <v>0</v>
      </c>
      <c r="E15" s="286">
        <v>1062.77</v>
      </c>
      <c r="F15" s="286">
        <v>1062.77</v>
      </c>
    </row>
    <row r="16" spans="1:7" ht="21.6" customHeight="1">
      <c r="A16" s="188" t="s">
        <v>416</v>
      </c>
      <c r="B16" s="189">
        <v>8</v>
      </c>
      <c r="C16" s="190">
        <v>6285</v>
      </c>
      <c r="D16" s="190">
        <v>0</v>
      </c>
      <c r="E16" s="286">
        <v>637.74</v>
      </c>
      <c r="F16" s="286">
        <v>637.74</v>
      </c>
    </row>
    <row r="17" spans="1:6" ht="21.6" customHeight="1">
      <c r="A17" s="188" t="s">
        <v>417</v>
      </c>
      <c r="B17" s="189">
        <v>50</v>
      </c>
      <c r="C17" s="190">
        <v>90810</v>
      </c>
      <c r="D17" s="190">
        <v>0</v>
      </c>
      <c r="E17" s="286">
        <v>7452.68</v>
      </c>
      <c r="F17" s="286">
        <v>7452.68</v>
      </c>
    </row>
    <row r="18" spans="1:6" ht="21.6" customHeight="1">
      <c r="A18" s="188" t="s">
        <v>418</v>
      </c>
      <c r="B18" s="189">
        <v>27</v>
      </c>
      <c r="C18" s="190">
        <v>13885</v>
      </c>
      <c r="D18" s="190">
        <v>0</v>
      </c>
      <c r="E18" s="286">
        <v>4817.8500000000004</v>
      </c>
      <c r="F18" s="286">
        <v>4817.8500000000004</v>
      </c>
    </row>
    <row r="19" spans="1:6" ht="21.6" customHeight="1">
      <c r="A19" s="188" t="s">
        <v>419</v>
      </c>
      <c r="B19" s="189">
        <v>41</v>
      </c>
      <c r="C19" s="190">
        <v>28390</v>
      </c>
      <c r="D19" s="190">
        <v>0</v>
      </c>
      <c r="E19" s="286">
        <v>7405.3</v>
      </c>
      <c r="F19" s="286">
        <v>7405.3</v>
      </c>
    </row>
    <row r="20" spans="1:6" ht="21.6" customHeight="1">
      <c r="A20" s="188" t="s">
        <v>420</v>
      </c>
      <c r="B20" s="189">
        <v>67</v>
      </c>
      <c r="C20" s="190">
        <v>108982</v>
      </c>
      <c r="D20" s="190">
        <v>0</v>
      </c>
      <c r="E20" s="286">
        <v>12807.73</v>
      </c>
      <c r="F20" s="286">
        <v>12807.73</v>
      </c>
    </row>
    <row r="21" spans="1:6" ht="21.6" customHeight="1">
      <c r="A21" s="188" t="s">
        <v>421</v>
      </c>
      <c r="B21" s="189">
        <v>19</v>
      </c>
      <c r="C21" s="190">
        <v>14031</v>
      </c>
      <c r="D21" s="190">
        <v>0</v>
      </c>
      <c r="E21" s="286">
        <v>1691.66</v>
      </c>
      <c r="F21" s="286">
        <v>1691.66</v>
      </c>
    </row>
    <row r="22" spans="1:6" ht="21.6" customHeight="1">
      <c r="A22" s="188" t="s">
        <v>422</v>
      </c>
      <c r="B22" s="189">
        <v>46</v>
      </c>
      <c r="C22" s="190">
        <v>62387</v>
      </c>
      <c r="D22" s="190">
        <v>0</v>
      </c>
      <c r="E22" s="286">
        <v>9281.82</v>
      </c>
      <c r="F22" s="286">
        <v>9281.82</v>
      </c>
    </row>
    <row r="23" spans="1:6" ht="21.6" customHeight="1">
      <c r="A23" s="188" t="s">
        <v>423</v>
      </c>
      <c r="B23" s="189">
        <v>1</v>
      </c>
      <c r="C23" s="190">
        <v>132</v>
      </c>
      <c r="D23" s="190">
        <v>0</v>
      </c>
      <c r="E23" s="286">
        <v>108.36</v>
      </c>
      <c r="F23" s="286">
        <v>108.36</v>
      </c>
    </row>
    <row r="24" spans="1:6" ht="21.6" customHeight="1">
      <c r="A24" s="188" t="s">
        <v>424</v>
      </c>
      <c r="B24" s="189">
        <v>0</v>
      </c>
      <c r="C24" s="190">
        <v>0</v>
      </c>
      <c r="D24" s="190">
        <v>0</v>
      </c>
      <c r="E24" s="286">
        <v>0</v>
      </c>
      <c r="F24" s="286">
        <v>0</v>
      </c>
    </row>
    <row r="25" spans="1:6" ht="21.6" customHeight="1">
      <c r="A25" s="188" t="s">
        <v>425</v>
      </c>
      <c r="B25" s="189">
        <v>0</v>
      </c>
      <c r="C25" s="190">
        <v>0</v>
      </c>
      <c r="D25" s="190">
        <v>0</v>
      </c>
      <c r="E25" s="286">
        <v>0</v>
      </c>
      <c r="F25" s="286">
        <v>0</v>
      </c>
    </row>
    <row r="26" spans="1:6" ht="21.6" customHeight="1">
      <c r="A26" s="188" t="s">
        <v>426</v>
      </c>
      <c r="B26" s="189">
        <v>0</v>
      </c>
      <c r="C26" s="190">
        <v>0</v>
      </c>
      <c r="D26" s="190">
        <v>0</v>
      </c>
      <c r="E26" s="286">
        <v>0</v>
      </c>
      <c r="F26" s="286">
        <v>0</v>
      </c>
    </row>
    <row r="27" spans="1:6" ht="21.6" customHeight="1">
      <c r="A27" s="188" t="s">
        <v>427</v>
      </c>
      <c r="B27" s="189">
        <v>0</v>
      </c>
      <c r="C27" s="190">
        <v>0</v>
      </c>
      <c r="D27" s="190">
        <v>0</v>
      </c>
      <c r="E27" s="286">
        <v>0</v>
      </c>
      <c r="F27" s="286">
        <v>0</v>
      </c>
    </row>
    <row r="28" spans="1:6" ht="21.6" customHeight="1">
      <c r="A28" s="188" t="s">
        <v>428</v>
      </c>
      <c r="B28" s="189">
        <v>1</v>
      </c>
      <c r="C28" s="190">
        <v>4</v>
      </c>
      <c r="D28" s="190">
        <v>0</v>
      </c>
      <c r="E28" s="286">
        <v>38.4</v>
      </c>
      <c r="F28" s="286">
        <v>38.4</v>
      </c>
    </row>
    <row r="29" spans="1:6" ht="21.6" customHeight="1">
      <c r="A29" s="188" t="s">
        <v>429</v>
      </c>
      <c r="B29" s="189">
        <v>0</v>
      </c>
      <c r="C29" s="190">
        <v>0</v>
      </c>
      <c r="D29" s="190">
        <v>0</v>
      </c>
      <c r="E29" s="286">
        <v>0</v>
      </c>
      <c r="F29" s="286">
        <v>0</v>
      </c>
    </row>
    <row r="30" spans="1:6" ht="21.6" customHeight="1">
      <c r="A30" s="188" t="s">
        <v>430</v>
      </c>
      <c r="B30" s="189">
        <v>6</v>
      </c>
      <c r="C30" s="190">
        <v>501</v>
      </c>
      <c r="D30" s="190">
        <v>0</v>
      </c>
      <c r="E30" s="286">
        <v>5422.08</v>
      </c>
      <c r="F30" s="286">
        <v>5422.08</v>
      </c>
    </row>
    <row r="31" spans="1:6" ht="21.6" customHeight="1">
      <c r="A31" s="188" t="s">
        <v>431</v>
      </c>
      <c r="B31" s="189">
        <v>3</v>
      </c>
      <c r="C31" s="190">
        <v>1714</v>
      </c>
      <c r="D31" s="190">
        <v>0</v>
      </c>
      <c r="E31" s="286">
        <v>89.28</v>
      </c>
      <c r="F31" s="286">
        <v>41.27</v>
      </c>
    </row>
    <row r="32" spans="1:6" ht="21.6" customHeight="1">
      <c r="A32" s="188" t="s">
        <v>432</v>
      </c>
      <c r="B32" s="189">
        <v>5</v>
      </c>
      <c r="C32" s="190">
        <v>7122</v>
      </c>
      <c r="D32" s="190">
        <v>0</v>
      </c>
      <c r="E32" s="286">
        <v>16235.32</v>
      </c>
      <c r="F32" s="286">
        <v>16235.32</v>
      </c>
    </row>
    <row r="33" spans="1:6" ht="21.6" customHeight="1">
      <c r="A33" s="188" t="s">
        <v>433</v>
      </c>
      <c r="B33" s="189">
        <v>8</v>
      </c>
      <c r="C33" s="190">
        <v>71561</v>
      </c>
      <c r="D33" s="190">
        <v>0</v>
      </c>
      <c r="E33" s="286">
        <v>9864.27</v>
      </c>
      <c r="F33" s="286">
        <v>9864.27</v>
      </c>
    </row>
    <row r="34" spans="1:6" ht="21.6" customHeight="1">
      <c r="A34" s="188" t="s">
        <v>434</v>
      </c>
      <c r="B34" s="189">
        <v>7</v>
      </c>
      <c r="C34" s="190">
        <v>6144</v>
      </c>
      <c r="D34" s="190">
        <v>0</v>
      </c>
      <c r="E34" s="286">
        <v>10504.63</v>
      </c>
      <c r="F34" s="286">
        <v>10504.63</v>
      </c>
    </row>
    <row r="35" spans="1:6" ht="21.6" customHeight="1" thickBot="1">
      <c r="A35" s="244" t="s">
        <v>435</v>
      </c>
      <c r="B35" s="193">
        <v>13</v>
      </c>
      <c r="C35" s="288">
        <v>547</v>
      </c>
      <c r="D35" s="288">
        <v>0</v>
      </c>
      <c r="E35" s="287">
        <v>316.02999999999997</v>
      </c>
      <c r="F35" s="287">
        <v>316.02999999999997</v>
      </c>
    </row>
    <row r="36" spans="1:6" s="16" customFormat="1" ht="18" customHeight="1">
      <c r="A36" s="305" t="s">
        <v>784</v>
      </c>
      <c r="B36" s="305"/>
      <c r="C36" s="305"/>
      <c r="D36" s="305"/>
      <c r="E36" s="305"/>
      <c r="F36" s="305"/>
    </row>
  </sheetData>
  <mergeCells count="4">
    <mergeCell ref="E6:F6"/>
    <mergeCell ref="A3:F3"/>
    <mergeCell ref="E5:F5"/>
    <mergeCell ref="A2:F2"/>
  </mergeCells>
  <phoneticPr fontId="2" type="noConversion"/>
  <printOptions horizontalCentered="1"/>
  <pageMargins left="1.1023622047244095" right="1.1023622047244095" top="0.55118110236220474" bottom="0" header="0.51181102362204722" footer="2.3622047244094491"/>
  <pageSetup paperSize="9" scale="84" firstPageNumber="103" pageOrder="overThenDown" orientation="portrait" r:id="rId1"/>
  <headerFooter scaleWithDoc="0"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6"/>
  <sheetViews>
    <sheetView view="pageBreakPreview" zoomScale="115" zoomScaleNormal="100" zoomScaleSheetLayoutView="115" workbookViewId="0">
      <selection activeCell="V27" sqref="V27"/>
    </sheetView>
  </sheetViews>
  <sheetFormatPr defaultColWidth="8.88671875" defaultRowHeight="13.5"/>
  <cols>
    <col min="1" max="1" width="5.33203125" style="3" customWidth="1"/>
    <col min="2" max="2" width="4.44140625" style="3" customWidth="1"/>
    <col min="3" max="4" width="4.5546875" style="3" customWidth="1"/>
    <col min="5" max="8" width="4.44140625" style="3" customWidth="1"/>
    <col min="9" max="9" width="4.5546875" style="3" customWidth="1"/>
    <col min="10" max="13" width="4.44140625" style="3" customWidth="1"/>
    <col min="14" max="14" width="4.109375" style="3" customWidth="1"/>
    <col min="15" max="15" width="4.5546875" style="3" customWidth="1"/>
    <col min="16" max="19" width="4.44140625" style="3" customWidth="1"/>
    <col min="20" max="20" width="4.109375" style="3" customWidth="1"/>
    <col min="21" max="21" width="4.5546875" style="3" customWidth="1"/>
    <col min="22" max="25" width="4.44140625" style="3" customWidth="1"/>
    <col min="26" max="16384" width="8.88671875" style="3"/>
  </cols>
  <sheetData>
    <row r="1" spans="1:26" s="15" customFormat="1" ht="24.95" customHeight="1">
      <c r="A1" s="737" t="s">
        <v>95</v>
      </c>
      <c r="B1" s="737"/>
      <c r="C1" s="737"/>
      <c r="D1" s="737"/>
      <c r="E1" s="737"/>
      <c r="F1" s="737"/>
      <c r="G1" s="737"/>
      <c r="H1" s="737"/>
      <c r="I1" s="737"/>
      <c r="J1" s="737"/>
      <c r="K1" s="737"/>
      <c r="L1" s="737"/>
      <c r="M1" s="737"/>
      <c r="N1" s="737"/>
      <c r="O1" s="737"/>
      <c r="P1" s="737"/>
      <c r="Q1" s="737"/>
      <c r="R1" s="737"/>
      <c r="S1" s="737"/>
      <c r="T1" s="737"/>
      <c r="U1" s="737"/>
      <c r="V1" s="737"/>
      <c r="W1" s="737"/>
      <c r="X1" s="737"/>
      <c r="Y1" s="737"/>
    </row>
    <row r="2" spans="1:26" s="18" customFormat="1" ht="15" customHeight="1">
      <c r="A2" s="25" t="s">
        <v>12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916" t="s">
        <v>13</v>
      </c>
      <c r="S2" s="916"/>
      <c r="T2" s="916"/>
      <c r="U2" s="916"/>
      <c r="V2" s="916"/>
      <c r="W2" s="916"/>
      <c r="X2" s="916"/>
      <c r="Y2" s="916"/>
    </row>
    <row r="3" spans="1:26" s="1" customFormat="1" ht="15" customHeight="1">
      <c r="A3" s="919"/>
      <c r="B3" s="919"/>
      <c r="C3" s="919"/>
      <c r="D3" s="919"/>
      <c r="E3" s="919"/>
      <c r="F3" s="920" t="s">
        <v>18</v>
      </c>
      <c r="G3" s="920"/>
      <c r="H3" s="920"/>
      <c r="I3" s="920"/>
      <c r="J3" s="920" t="s">
        <v>19</v>
      </c>
      <c r="K3" s="920"/>
      <c r="L3" s="920"/>
      <c r="M3" s="920"/>
      <c r="N3" s="920" t="s">
        <v>20</v>
      </c>
      <c r="O3" s="920"/>
      <c r="P3" s="920"/>
      <c r="Q3" s="920"/>
      <c r="R3" s="920" t="s">
        <v>21</v>
      </c>
      <c r="S3" s="920"/>
      <c r="T3" s="920"/>
      <c r="U3" s="920"/>
      <c r="V3" s="920" t="s">
        <v>22</v>
      </c>
      <c r="W3" s="920"/>
      <c r="X3" s="920"/>
      <c r="Y3" s="920"/>
      <c r="Z3" s="8"/>
    </row>
    <row r="4" spans="1:26" s="1" customFormat="1" ht="15" customHeight="1">
      <c r="A4" s="919"/>
      <c r="B4" s="919"/>
      <c r="C4" s="919"/>
      <c r="D4" s="919"/>
      <c r="E4" s="919"/>
      <c r="F4" s="920"/>
      <c r="G4" s="920"/>
      <c r="H4" s="920"/>
      <c r="I4" s="920"/>
      <c r="J4" s="920"/>
      <c r="K4" s="920"/>
      <c r="L4" s="920"/>
      <c r="M4" s="920"/>
      <c r="N4" s="920"/>
      <c r="O4" s="920"/>
      <c r="P4" s="920"/>
      <c r="Q4" s="920"/>
      <c r="R4" s="920"/>
      <c r="S4" s="920"/>
      <c r="T4" s="920"/>
      <c r="U4" s="920"/>
      <c r="V4" s="920"/>
      <c r="W4" s="920"/>
      <c r="X4" s="920"/>
      <c r="Y4" s="920"/>
      <c r="Z4" s="8"/>
    </row>
    <row r="5" spans="1:26" s="1" customFormat="1" ht="30" customHeight="1">
      <c r="A5" s="920"/>
      <c r="B5" s="920"/>
      <c r="C5" s="920"/>
      <c r="D5" s="920"/>
      <c r="E5" s="920"/>
      <c r="F5" s="919"/>
      <c r="G5" s="919"/>
      <c r="H5" s="919"/>
      <c r="I5" s="919"/>
      <c r="J5" s="919"/>
      <c r="K5" s="919"/>
      <c r="L5" s="919"/>
      <c r="M5" s="919"/>
      <c r="N5" s="919"/>
      <c r="O5" s="919"/>
      <c r="P5" s="919"/>
      <c r="Q5" s="919"/>
      <c r="R5" s="919"/>
      <c r="S5" s="919"/>
      <c r="T5" s="919"/>
      <c r="U5" s="919"/>
      <c r="V5" s="919"/>
      <c r="W5" s="919"/>
      <c r="X5" s="919"/>
      <c r="Y5" s="919"/>
    </row>
    <row r="6" spans="1:26" s="18" customFormat="1" ht="15" customHeight="1">
      <c r="A6" s="918" t="s">
        <v>89</v>
      </c>
      <c r="B6" s="918"/>
      <c r="C6" s="918"/>
      <c r="D6" s="918"/>
      <c r="E6" s="918"/>
      <c r="F6" s="918"/>
      <c r="G6" s="918"/>
      <c r="H6" s="918"/>
      <c r="I6" s="918"/>
      <c r="J6" s="17"/>
      <c r="K6" s="17"/>
      <c r="L6" s="17"/>
      <c r="M6" s="17"/>
      <c r="N6" s="17"/>
      <c r="O6" s="17"/>
      <c r="P6" s="17"/>
      <c r="Q6" s="17"/>
      <c r="R6" s="917" t="s">
        <v>85</v>
      </c>
      <c r="S6" s="917"/>
      <c r="T6" s="917"/>
      <c r="U6" s="917"/>
      <c r="V6" s="917"/>
      <c r="W6" s="917"/>
      <c r="X6" s="917"/>
      <c r="Y6" s="917"/>
    </row>
  </sheetData>
  <mergeCells count="12">
    <mergeCell ref="R2:Y2"/>
    <mergeCell ref="R6:Y6"/>
    <mergeCell ref="A1:Y1"/>
    <mergeCell ref="A6:I6"/>
    <mergeCell ref="A3:E4"/>
    <mergeCell ref="A5:E5"/>
    <mergeCell ref="F5:Y5"/>
    <mergeCell ref="F3:I4"/>
    <mergeCell ref="J3:M4"/>
    <mergeCell ref="N3:Q4"/>
    <mergeCell ref="R3:U4"/>
    <mergeCell ref="V3:Y4"/>
  </mergeCells>
  <phoneticPr fontId="2" type="noConversion"/>
  <printOptions horizontalCentered="1"/>
  <pageMargins left="0.78740157480314965" right="0.78740157480314965" top="0.98425196850393704" bottom="0.98425196850393704" header="0" footer="0.59055118110236227"/>
  <pageSetup paperSize="9" firstPageNumber="103" pageOrder="overThenDown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9"/>
  <sheetViews>
    <sheetView showGridLines="0" view="pageBreakPreview" zoomScale="85" zoomScaleNormal="100" zoomScaleSheetLayoutView="85" workbookViewId="0">
      <selection activeCell="G28" sqref="G28"/>
    </sheetView>
  </sheetViews>
  <sheetFormatPr defaultColWidth="8.88671875" defaultRowHeight="13.5"/>
  <cols>
    <col min="1" max="1" width="10.77734375" style="3" customWidth="1"/>
    <col min="2" max="5" width="17.33203125" style="3" customWidth="1"/>
    <col min="6" max="8" width="8.88671875" style="3"/>
    <col min="9" max="9" width="8.88671875" style="3" customWidth="1"/>
    <col min="10" max="16384" width="8.88671875" style="3"/>
  </cols>
  <sheetData>
    <row r="1" spans="1:5" ht="18" customHeight="1"/>
    <row r="2" spans="1:5" ht="30" customHeight="1">
      <c r="A2" s="703" t="s">
        <v>392</v>
      </c>
      <c r="B2" s="703"/>
      <c r="C2" s="703"/>
      <c r="D2" s="703"/>
      <c r="E2" s="703"/>
    </row>
    <row r="3" spans="1:5" s="28" customFormat="1" ht="24.95" customHeight="1">
      <c r="A3" s="709" t="s">
        <v>393</v>
      </c>
      <c r="B3" s="709"/>
      <c r="C3" s="709"/>
      <c r="D3" s="709"/>
      <c r="E3" s="709"/>
    </row>
    <row r="4" spans="1:5" s="18" customFormat="1" ht="18" customHeight="1" thickBot="1">
      <c r="A4" s="325" t="s">
        <v>613</v>
      </c>
      <c r="B4" s="325"/>
      <c r="C4" s="325"/>
      <c r="D4" s="707" t="s">
        <v>98</v>
      </c>
      <c r="E4" s="707"/>
    </row>
    <row r="5" spans="1:5" s="5" customFormat="1" ht="18">
      <c r="A5" s="306" t="s">
        <v>598</v>
      </c>
      <c r="B5" s="327" t="s">
        <v>614</v>
      </c>
      <c r="C5" s="327" t="s">
        <v>615</v>
      </c>
      <c r="D5" s="327" t="s">
        <v>616</v>
      </c>
      <c r="E5" s="328" t="s">
        <v>617</v>
      </c>
    </row>
    <row r="6" spans="1:5" s="5" customFormat="1" ht="18">
      <c r="A6" s="310"/>
      <c r="B6" s="329"/>
      <c r="C6" s="329" t="s">
        <v>618</v>
      </c>
      <c r="D6" s="329" t="s">
        <v>619</v>
      </c>
      <c r="E6" s="330" t="s">
        <v>619</v>
      </c>
    </row>
    <row r="7" spans="1:5" s="5" customFormat="1" ht="16.5">
      <c r="A7" s="310"/>
      <c r="B7" s="329"/>
      <c r="C7" s="329"/>
      <c r="D7" s="329"/>
      <c r="E7" s="331" t="s">
        <v>391</v>
      </c>
    </row>
    <row r="8" spans="1:5" s="5" customFormat="1" ht="16.5">
      <c r="A8" s="332"/>
      <c r="B8" s="329"/>
      <c r="C8" s="333" t="s">
        <v>368</v>
      </c>
      <c r="D8" s="333" t="s">
        <v>371</v>
      </c>
      <c r="E8" s="331" t="s">
        <v>376</v>
      </c>
    </row>
    <row r="9" spans="1:5" s="5" customFormat="1" ht="16.5">
      <c r="A9" s="310"/>
      <c r="B9" s="333"/>
      <c r="C9" s="333" t="s">
        <v>369</v>
      </c>
      <c r="D9" s="333" t="s">
        <v>372</v>
      </c>
      <c r="E9" s="331" t="s">
        <v>377</v>
      </c>
    </row>
    <row r="10" spans="1:5" s="5" customFormat="1" ht="16.5">
      <c r="A10" s="334" t="s">
        <v>119</v>
      </c>
      <c r="B10" s="333" t="s">
        <v>120</v>
      </c>
      <c r="C10" s="333" t="s">
        <v>370</v>
      </c>
      <c r="D10" s="333" t="s">
        <v>373</v>
      </c>
      <c r="E10" s="335" t="s">
        <v>375</v>
      </c>
    </row>
    <row r="11" spans="1:5" s="5" customFormat="1" ht="27.6" customHeight="1">
      <c r="A11" s="158">
        <v>2013</v>
      </c>
      <c r="B11" s="159" t="s">
        <v>366</v>
      </c>
      <c r="C11" s="160" t="s">
        <v>366</v>
      </c>
      <c r="D11" s="160" t="s">
        <v>366</v>
      </c>
      <c r="E11" s="160" t="s">
        <v>366</v>
      </c>
    </row>
    <row r="12" spans="1:5" s="5" customFormat="1" ht="27.6" customHeight="1">
      <c r="A12" s="161">
        <v>2014</v>
      </c>
      <c r="B12" s="162" t="s">
        <v>366</v>
      </c>
      <c r="C12" s="163" t="s">
        <v>366</v>
      </c>
      <c r="D12" s="163" t="s">
        <v>366</v>
      </c>
      <c r="E12" s="163" t="s">
        <v>366</v>
      </c>
    </row>
    <row r="13" spans="1:5" s="5" customFormat="1" ht="27.6" customHeight="1">
      <c r="A13" s="161">
        <v>2015</v>
      </c>
      <c r="B13" s="162" t="s">
        <v>366</v>
      </c>
      <c r="C13" s="163" t="s">
        <v>366</v>
      </c>
      <c r="D13" s="163" t="s">
        <v>366</v>
      </c>
      <c r="E13" s="163" t="s">
        <v>366</v>
      </c>
    </row>
    <row r="14" spans="1:5" s="5" customFormat="1" ht="27.6" customHeight="1">
      <c r="A14" s="161">
        <v>2016</v>
      </c>
      <c r="B14" s="164">
        <v>94958</v>
      </c>
      <c r="C14" s="165">
        <v>66768</v>
      </c>
      <c r="D14" s="49">
        <v>54512</v>
      </c>
      <c r="E14" s="49">
        <v>3062</v>
      </c>
    </row>
    <row r="15" spans="1:5" s="5" customFormat="1" ht="27.6" customHeight="1">
      <c r="A15" s="161">
        <v>2017</v>
      </c>
      <c r="B15" s="164">
        <v>98455</v>
      </c>
      <c r="C15" s="165">
        <v>69138</v>
      </c>
      <c r="D15" s="49">
        <v>55925</v>
      </c>
      <c r="E15" s="49">
        <v>3205</v>
      </c>
    </row>
    <row r="16" spans="1:5" s="5" customFormat="1" ht="27.6" customHeight="1" thickBot="1">
      <c r="A16" s="166">
        <v>2018</v>
      </c>
      <c r="B16" s="167">
        <v>102586</v>
      </c>
      <c r="C16" s="168">
        <v>69852</v>
      </c>
      <c r="D16" s="169">
        <v>56483</v>
      </c>
      <c r="E16" s="169">
        <v>3178</v>
      </c>
    </row>
    <row r="17" spans="1:5" s="5" customFormat="1" ht="17.25" thickBot="1">
      <c r="A17" s="170"/>
      <c r="B17" s="171"/>
      <c r="C17" s="171"/>
      <c r="D17" s="172"/>
      <c r="E17" s="172"/>
    </row>
    <row r="18" spans="1:5" s="5" customFormat="1" ht="18">
      <c r="A18" s="306" t="s">
        <v>598</v>
      </c>
      <c r="B18" s="327" t="s">
        <v>620</v>
      </c>
      <c r="C18" s="327" t="s">
        <v>621</v>
      </c>
      <c r="D18" s="327" t="s">
        <v>622</v>
      </c>
      <c r="E18" s="336" t="s">
        <v>623</v>
      </c>
    </row>
    <row r="19" spans="1:5" s="5" customFormat="1" ht="18">
      <c r="A19" s="310"/>
      <c r="B19" s="329" t="s">
        <v>624</v>
      </c>
      <c r="C19" s="329" t="s">
        <v>367</v>
      </c>
      <c r="D19" s="329" t="s">
        <v>101</v>
      </c>
      <c r="E19" s="330" t="s">
        <v>625</v>
      </c>
    </row>
    <row r="20" spans="1:5" s="5" customFormat="1" ht="16.5">
      <c r="A20" s="332"/>
      <c r="B20" s="333" t="s">
        <v>374</v>
      </c>
      <c r="C20" s="333"/>
      <c r="D20" s="333" t="s">
        <v>382</v>
      </c>
      <c r="E20" s="331" t="s">
        <v>385</v>
      </c>
    </row>
    <row r="21" spans="1:5" s="5" customFormat="1" ht="16.5">
      <c r="A21" s="310"/>
      <c r="B21" s="333" t="s">
        <v>378</v>
      </c>
      <c r="C21" s="333" t="s">
        <v>380</v>
      </c>
      <c r="D21" s="333" t="s">
        <v>383</v>
      </c>
      <c r="E21" s="331" t="s">
        <v>386</v>
      </c>
    </row>
    <row r="22" spans="1:5" s="5" customFormat="1" ht="16.5">
      <c r="A22" s="310" t="s">
        <v>394</v>
      </c>
      <c r="B22" s="333" t="s">
        <v>379</v>
      </c>
      <c r="C22" s="333" t="s">
        <v>381</v>
      </c>
      <c r="D22" s="333" t="s">
        <v>384</v>
      </c>
      <c r="E22" s="331" t="s">
        <v>384</v>
      </c>
    </row>
    <row r="23" spans="1:5" s="5" customFormat="1" ht="27.6" customHeight="1">
      <c r="A23" s="158">
        <v>2013</v>
      </c>
      <c r="B23" s="160" t="s">
        <v>366</v>
      </c>
      <c r="C23" s="160" t="s">
        <v>366</v>
      </c>
      <c r="D23" s="160" t="s">
        <v>366</v>
      </c>
      <c r="E23" s="160" t="s">
        <v>366</v>
      </c>
    </row>
    <row r="24" spans="1:5" s="5" customFormat="1" ht="27.6" customHeight="1">
      <c r="A24" s="161">
        <v>2014</v>
      </c>
      <c r="B24" s="163" t="s">
        <v>366</v>
      </c>
      <c r="C24" s="163" t="s">
        <v>366</v>
      </c>
      <c r="D24" s="163" t="s">
        <v>366</v>
      </c>
      <c r="E24" s="163" t="s">
        <v>366</v>
      </c>
    </row>
    <row r="25" spans="1:5" s="5" customFormat="1" ht="27.6" customHeight="1">
      <c r="A25" s="161">
        <v>2015</v>
      </c>
      <c r="B25" s="163" t="s">
        <v>366</v>
      </c>
      <c r="C25" s="163" t="s">
        <v>366</v>
      </c>
      <c r="D25" s="163" t="s">
        <v>366</v>
      </c>
      <c r="E25" s="163" t="s">
        <v>366</v>
      </c>
    </row>
    <row r="26" spans="1:5" s="5" customFormat="1" ht="27.6" customHeight="1">
      <c r="A26" s="161">
        <v>2016</v>
      </c>
      <c r="B26" s="49">
        <v>9194</v>
      </c>
      <c r="C26" s="49">
        <v>88622</v>
      </c>
      <c r="D26" s="49">
        <v>47339</v>
      </c>
      <c r="E26" s="165">
        <v>53.42</v>
      </c>
    </row>
    <row r="27" spans="1:5" s="5" customFormat="1" ht="27.6" customHeight="1">
      <c r="A27" s="161">
        <v>2017</v>
      </c>
      <c r="B27" s="49">
        <v>10008</v>
      </c>
      <c r="C27" s="49">
        <v>89874</v>
      </c>
      <c r="D27" s="49">
        <v>48445</v>
      </c>
      <c r="E27" s="165">
        <v>53.9</v>
      </c>
    </row>
    <row r="28" spans="1:5" s="5" customFormat="1" ht="27.6" customHeight="1" thickBot="1">
      <c r="A28" s="166">
        <v>2018</v>
      </c>
      <c r="B28" s="169">
        <v>10191</v>
      </c>
      <c r="C28" s="169">
        <v>90664</v>
      </c>
      <c r="D28" s="169">
        <v>48817</v>
      </c>
      <c r="E28" s="168">
        <v>53.84</v>
      </c>
    </row>
    <row r="29" spans="1:5">
      <c r="A29" s="713" t="s">
        <v>904</v>
      </c>
      <c r="B29" s="713"/>
      <c r="C29" s="713"/>
      <c r="D29" s="713"/>
      <c r="E29" s="713"/>
    </row>
    <row r="30" spans="1:5">
      <c r="A30" s="711" t="s">
        <v>626</v>
      </c>
      <c r="B30" s="711"/>
      <c r="C30" s="711"/>
      <c r="D30" s="711"/>
      <c r="E30" s="711"/>
    </row>
    <row r="31" spans="1:5">
      <c r="A31" s="711" t="s">
        <v>627</v>
      </c>
      <c r="B31" s="711"/>
      <c r="C31" s="711"/>
      <c r="D31" s="711"/>
      <c r="E31" s="711"/>
    </row>
    <row r="32" spans="1:5">
      <c r="A32" s="711" t="s">
        <v>628</v>
      </c>
      <c r="B32" s="711"/>
      <c r="C32" s="711"/>
      <c r="D32" s="711"/>
      <c r="E32" s="711"/>
    </row>
    <row r="33" spans="1:5">
      <c r="A33" s="711" t="s">
        <v>629</v>
      </c>
      <c r="B33" s="711"/>
      <c r="C33" s="711"/>
      <c r="D33" s="711"/>
      <c r="E33" s="711"/>
    </row>
    <row r="34" spans="1:5">
      <c r="A34" s="711" t="s">
        <v>630</v>
      </c>
      <c r="B34" s="711"/>
      <c r="C34" s="711"/>
      <c r="D34" s="711"/>
      <c r="E34" s="711"/>
    </row>
    <row r="35" spans="1:5">
      <c r="A35" s="711" t="s">
        <v>905</v>
      </c>
      <c r="B35" s="711"/>
      <c r="C35" s="711"/>
      <c r="D35" s="711"/>
      <c r="E35" s="711"/>
    </row>
    <row r="36" spans="1:5">
      <c r="A36" s="711" t="s">
        <v>631</v>
      </c>
      <c r="B36" s="711"/>
      <c r="C36" s="711"/>
      <c r="D36" s="711"/>
      <c r="E36" s="711"/>
    </row>
    <row r="37" spans="1:5">
      <c r="A37" s="712" t="s">
        <v>632</v>
      </c>
      <c r="B37" s="712"/>
      <c r="C37" s="712"/>
      <c r="D37" s="712"/>
      <c r="E37" s="712"/>
    </row>
    <row r="38" spans="1:5" ht="16.5">
      <c r="A38" s="248"/>
      <c r="B38" s="248"/>
      <c r="C38" s="248"/>
      <c r="D38" s="248"/>
      <c r="E38" s="248"/>
    </row>
    <row r="39" spans="1:5">
      <c r="A39" s="16"/>
      <c r="B39" s="16"/>
      <c r="C39" s="16"/>
      <c r="D39" s="16"/>
      <c r="E39" s="16"/>
    </row>
  </sheetData>
  <mergeCells count="12">
    <mergeCell ref="A2:E2"/>
    <mergeCell ref="A3:E3"/>
    <mergeCell ref="D4:E4"/>
    <mergeCell ref="A29:E29"/>
    <mergeCell ref="A30:E30"/>
    <mergeCell ref="A36:E36"/>
    <mergeCell ref="A37:E37"/>
    <mergeCell ref="A31:E31"/>
    <mergeCell ref="A32:E32"/>
    <mergeCell ref="A33:E33"/>
    <mergeCell ref="A34:E34"/>
    <mergeCell ref="A35:E35"/>
  </mergeCells>
  <phoneticPr fontId="2" type="noConversion"/>
  <printOptions horizontalCentered="1"/>
  <pageMargins left="1.1023622047244095" right="1.1023622047244095" top="0.55118110236220474" bottom="0" header="0.51181102362204722" footer="2.3622047244094491"/>
  <pageSetup paperSize="9" scale="84" firstPageNumber="103" pageOrder="overThenDown" orientation="portrait" r:id="rId1"/>
  <headerFooter scaleWithDoc="0"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Y26"/>
  <sheetViews>
    <sheetView view="pageBreakPreview" topLeftCell="A11" zoomScale="85" zoomScaleNormal="100" zoomScaleSheetLayoutView="85" workbookViewId="0">
      <selection activeCell="A20" activeCellId="1" sqref="A9:XFD14 A20:XFD25"/>
    </sheetView>
  </sheetViews>
  <sheetFormatPr defaultColWidth="8.88671875" defaultRowHeight="13.5"/>
  <cols>
    <col min="1" max="1" width="5.33203125" style="3" customWidth="1"/>
    <col min="2" max="2" width="6.77734375" style="3" customWidth="1"/>
    <col min="3" max="4" width="5.5546875" style="3" customWidth="1"/>
    <col min="5" max="5" width="6.33203125" style="3" customWidth="1"/>
    <col min="6" max="11" width="5.5546875" style="3" customWidth="1"/>
    <col min="12" max="12" width="6.33203125" style="3" customWidth="1"/>
    <col min="13" max="14" width="5.5546875" style="3" customWidth="1"/>
    <col min="15" max="15" width="9.109375" style="3" bestFit="1" customWidth="1"/>
    <col min="16" max="16" width="7" style="3" bestFit="1" customWidth="1"/>
    <col min="17" max="17" width="8.109375" style="3" bestFit="1" customWidth="1"/>
    <col min="18" max="18" width="4.44140625" style="3" customWidth="1"/>
    <col min="19" max="19" width="4.109375" style="3" customWidth="1"/>
    <col min="20" max="20" width="4.5546875" style="3" customWidth="1"/>
    <col min="21" max="24" width="4.44140625" style="3" customWidth="1"/>
    <col min="25" max="16384" width="8.88671875" style="3"/>
  </cols>
  <sheetData>
    <row r="1" spans="1:25" ht="18" customHeight="1"/>
    <row r="2" spans="1:25" ht="30" customHeight="1">
      <c r="A2" s="703" t="s">
        <v>546</v>
      </c>
      <c r="B2" s="703"/>
      <c r="C2" s="703"/>
      <c r="D2" s="703"/>
      <c r="E2" s="703"/>
      <c r="F2" s="703"/>
      <c r="G2" s="703"/>
      <c r="H2" s="703"/>
      <c r="I2" s="703"/>
      <c r="J2" s="703"/>
      <c r="K2" s="703"/>
      <c r="L2" s="703"/>
      <c r="M2" s="703"/>
      <c r="N2" s="703"/>
    </row>
    <row r="3" spans="1:25" s="14" customFormat="1" ht="24.95" customHeight="1">
      <c r="A3" s="709" t="s">
        <v>547</v>
      </c>
      <c r="B3" s="709"/>
      <c r="C3" s="709"/>
      <c r="D3" s="709"/>
      <c r="E3" s="709"/>
      <c r="F3" s="709"/>
      <c r="G3" s="709"/>
      <c r="H3" s="709"/>
      <c r="I3" s="709"/>
      <c r="J3" s="709"/>
      <c r="K3" s="709"/>
      <c r="L3" s="709"/>
      <c r="M3" s="709"/>
      <c r="N3" s="709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21"/>
    </row>
    <row r="4" spans="1:25" s="18" customFormat="1" ht="18" customHeight="1" thickBot="1">
      <c r="A4" s="531" t="s">
        <v>793</v>
      </c>
      <c r="B4" s="532"/>
      <c r="C4" s="532"/>
      <c r="D4" s="532"/>
      <c r="E4" s="533"/>
      <c r="F4" s="532"/>
      <c r="G4" s="532"/>
      <c r="H4" s="532"/>
      <c r="I4" s="532"/>
      <c r="J4" s="532"/>
      <c r="K4" s="532"/>
      <c r="L4" s="533"/>
      <c r="M4" s="532"/>
      <c r="N4" s="534" t="s">
        <v>794</v>
      </c>
      <c r="O4" s="26"/>
    </row>
    <row r="5" spans="1:25" s="248" customFormat="1" ht="20.100000000000001" customHeight="1">
      <c r="A5" s="926"/>
      <c r="B5" s="535" t="s">
        <v>795</v>
      </c>
      <c r="C5" s="536"/>
      <c r="D5" s="537"/>
      <c r="E5" s="537"/>
      <c r="F5" s="537"/>
      <c r="G5" s="538"/>
      <c r="H5" s="535" t="s">
        <v>796</v>
      </c>
      <c r="I5" s="921" t="s">
        <v>797</v>
      </c>
      <c r="J5" s="922"/>
      <c r="K5" s="922"/>
      <c r="L5" s="922"/>
      <c r="M5" s="922"/>
      <c r="N5" s="922"/>
    </row>
    <row r="6" spans="1:25" s="248" customFormat="1" ht="20.100000000000001" customHeight="1">
      <c r="A6" s="927"/>
      <c r="B6" s="539"/>
      <c r="C6" s="929" t="s">
        <v>798</v>
      </c>
      <c r="D6" s="933"/>
      <c r="E6" s="933"/>
      <c r="F6" s="930"/>
      <c r="G6" s="540" t="s">
        <v>799</v>
      </c>
      <c r="H6" s="541" t="s">
        <v>552</v>
      </c>
      <c r="I6" s="540" t="s">
        <v>800</v>
      </c>
      <c r="J6" s="929" t="s">
        <v>801</v>
      </c>
      <c r="K6" s="933"/>
      <c r="L6" s="933"/>
      <c r="M6" s="930"/>
      <c r="N6" s="542" t="s">
        <v>799</v>
      </c>
    </row>
    <row r="7" spans="1:25" s="248" customFormat="1" ht="20.100000000000001" customHeight="1">
      <c r="A7" s="927"/>
      <c r="B7" s="539"/>
      <c r="C7" s="540" t="s">
        <v>800</v>
      </c>
      <c r="D7" s="540" t="s">
        <v>802</v>
      </c>
      <c r="E7" s="540" t="s">
        <v>803</v>
      </c>
      <c r="F7" s="540" t="s">
        <v>804</v>
      </c>
      <c r="G7" s="539"/>
      <c r="H7" s="543" t="s">
        <v>802</v>
      </c>
      <c r="I7" s="544"/>
      <c r="J7" s="540" t="s">
        <v>800</v>
      </c>
      <c r="K7" s="540" t="s">
        <v>802</v>
      </c>
      <c r="L7" s="540" t="s">
        <v>803</v>
      </c>
      <c r="M7" s="540" t="s">
        <v>804</v>
      </c>
      <c r="N7" s="545"/>
    </row>
    <row r="8" spans="1:25" s="248" customFormat="1" ht="20.100000000000001" customHeight="1">
      <c r="A8" s="928"/>
      <c r="B8" s="546" t="s">
        <v>100</v>
      </c>
      <c r="C8" s="546" t="s">
        <v>576</v>
      </c>
      <c r="D8" s="546" t="s">
        <v>548</v>
      </c>
      <c r="E8" s="546" t="s">
        <v>549</v>
      </c>
      <c r="F8" s="546" t="s">
        <v>550</v>
      </c>
      <c r="G8" s="546" t="s">
        <v>551</v>
      </c>
      <c r="H8" s="546" t="s">
        <v>553</v>
      </c>
      <c r="I8" s="547" t="s">
        <v>576</v>
      </c>
      <c r="J8" s="546" t="s">
        <v>576</v>
      </c>
      <c r="K8" s="546" t="s">
        <v>553</v>
      </c>
      <c r="L8" s="546" t="s">
        <v>554</v>
      </c>
      <c r="M8" s="546" t="s">
        <v>550</v>
      </c>
      <c r="N8" s="547" t="s">
        <v>551</v>
      </c>
    </row>
    <row r="9" spans="1:25" s="248" customFormat="1" ht="39" customHeight="1">
      <c r="A9" s="245" t="s">
        <v>302</v>
      </c>
      <c r="B9" s="548">
        <v>975884</v>
      </c>
      <c r="C9" s="549">
        <v>713887</v>
      </c>
      <c r="D9" s="549">
        <v>654393</v>
      </c>
      <c r="E9" s="550">
        <v>91.666188066178549</v>
      </c>
      <c r="F9" s="549">
        <v>59494</v>
      </c>
      <c r="G9" s="549">
        <v>261997</v>
      </c>
      <c r="H9" s="549">
        <v>66480</v>
      </c>
      <c r="I9" s="549">
        <v>132927</v>
      </c>
      <c r="J9" s="549">
        <v>132927</v>
      </c>
      <c r="K9" s="549">
        <v>121977</v>
      </c>
      <c r="L9" s="550">
        <v>91.8</v>
      </c>
      <c r="M9" s="549">
        <v>10950</v>
      </c>
      <c r="N9" s="549">
        <v>0</v>
      </c>
      <c r="O9" s="296"/>
      <c r="P9" s="295"/>
      <c r="Q9" s="295"/>
    </row>
    <row r="10" spans="1:25" s="248" customFormat="1" ht="39" customHeight="1">
      <c r="A10" s="246" t="s">
        <v>303</v>
      </c>
      <c r="B10" s="551">
        <v>975884</v>
      </c>
      <c r="C10" s="552">
        <v>715687</v>
      </c>
      <c r="D10" s="552">
        <v>656193</v>
      </c>
      <c r="E10" s="553">
        <v>91.687148152753934</v>
      </c>
      <c r="F10" s="552">
        <v>59494</v>
      </c>
      <c r="G10" s="552">
        <v>260197</v>
      </c>
      <c r="H10" s="552">
        <v>66480</v>
      </c>
      <c r="I10" s="552">
        <v>132927</v>
      </c>
      <c r="J10" s="552">
        <v>132927</v>
      </c>
      <c r="K10" s="552">
        <v>121977</v>
      </c>
      <c r="L10" s="553">
        <v>91.8</v>
      </c>
      <c r="M10" s="552">
        <v>10950</v>
      </c>
      <c r="N10" s="552">
        <v>0</v>
      </c>
      <c r="O10" s="296"/>
      <c r="P10" s="295"/>
      <c r="Q10" s="295"/>
    </row>
    <row r="11" spans="1:25" s="248" customFormat="1" ht="39" customHeight="1">
      <c r="A11" s="246" t="s">
        <v>304</v>
      </c>
      <c r="B11" s="551">
        <v>975884</v>
      </c>
      <c r="C11" s="552">
        <v>718407</v>
      </c>
      <c r="D11" s="552">
        <v>658913</v>
      </c>
      <c r="E11" s="553">
        <v>91.718621895387983</v>
      </c>
      <c r="F11" s="552">
        <v>59494</v>
      </c>
      <c r="G11" s="552">
        <v>257477</v>
      </c>
      <c r="H11" s="552">
        <v>66480</v>
      </c>
      <c r="I11" s="552">
        <v>132927</v>
      </c>
      <c r="J11" s="552">
        <v>132927</v>
      </c>
      <c r="K11" s="552">
        <v>121977</v>
      </c>
      <c r="L11" s="553">
        <v>91.8</v>
      </c>
      <c r="M11" s="552">
        <v>10950</v>
      </c>
      <c r="N11" s="552">
        <v>0</v>
      </c>
      <c r="O11" s="296"/>
      <c r="P11" s="295"/>
      <c r="Q11" s="295"/>
    </row>
    <row r="12" spans="1:25" s="248" customFormat="1" ht="39" customHeight="1">
      <c r="A12" s="246" t="s">
        <v>305</v>
      </c>
      <c r="B12" s="551">
        <v>975888</v>
      </c>
      <c r="C12" s="552">
        <v>721687</v>
      </c>
      <c r="D12" s="552">
        <v>662189</v>
      </c>
      <c r="E12" s="553">
        <v>91.756259985284487</v>
      </c>
      <c r="F12" s="552">
        <v>59494</v>
      </c>
      <c r="G12" s="552">
        <v>254201</v>
      </c>
      <c r="H12" s="552">
        <v>66480</v>
      </c>
      <c r="I12" s="552">
        <v>132927</v>
      </c>
      <c r="J12" s="552">
        <v>132927</v>
      </c>
      <c r="K12" s="552">
        <v>121977</v>
      </c>
      <c r="L12" s="553">
        <v>91.8</v>
      </c>
      <c r="M12" s="552">
        <v>10950</v>
      </c>
      <c r="N12" s="552">
        <v>0</v>
      </c>
      <c r="O12" s="296"/>
      <c r="P12" s="295"/>
      <c r="Q12" s="295"/>
    </row>
    <row r="13" spans="1:25" s="248" customFormat="1" ht="39" customHeight="1">
      <c r="A13" s="246" t="s">
        <v>306</v>
      </c>
      <c r="B13" s="551">
        <v>979645</v>
      </c>
      <c r="C13" s="552">
        <v>733844</v>
      </c>
      <c r="D13" s="552">
        <v>687807</v>
      </c>
      <c r="E13" s="553">
        <v>93.726595843258238</v>
      </c>
      <c r="F13" s="552">
        <v>46037</v>
      </c>
      <c r="G13" s="552">
        <v>245801</v>
      </c>
      <c r="H13" s="552">
        <v>66480</v>
      </c>
      <c r="I13" s="552">
        <v>130982</v>
      </c>
      <c r="J13" s="552">
        <v>130982</v>
      </c>
      <c r="K13" s="552">
        <v>130982</v>
      </c>
      <c r="L13" s="553">
        <v>100</v>
      </c>
      <c r="M13" s="552">
        <v>0</v>
      </c>
      <c r="N13" s="552">
        <v>0</v>
      </c>
      <c r="O13" s="296"/>
      <c r="P13" s="295"/>
      <c r="Q13" s="295"/>
    </row>
    <row r="14" spans="1:25" s="248" customFormat="1" ht="39" customHeight="1" thickBot="1">
      <c r="A14" s="249" t="s">
        <v>307</v>
      </c>
      <c r="B14" s="554">
        <f>SUM(C14,G14)</f>
        <v>985040</v>
      </c>
      <c r="C14" s="555">
        <v>740646</v>
      </c>
      <c r="D14" s="555">
        <v>693929</v>
      </c>
      <c r="E14" s="556">
        <v>93.692398257737167</v>
      </c>
      <c r="F14" s="555">
        <v>46717</v>
      </c>
      <c r="G14" s="555">
        <v>244394</v>
      </c>
      <c r="H14" s="555">
        <v>66480</v>
      </c>
      <c r="I14" s="555">
        <v>136272</v>
      </c>
      <c r="J14" s="555">
        <v>136272</v>
      </c>
      <c r="K14" s="555">
        <v>136272</v>
      </c>
      <c r="L14" s="556">
        <v>100</v>
      </c>
      <c r="M14" s="555">
        <v>0</v>
      </c>
      <c r="N14" s="555">
        <v>0</v>
      </c>
      <c r="O14" s="296"/>
      <c r="P14" s="295"/>
      <c r="Q14" s="295"/>
    </row>
    <row r="15" spans="1:25" s="248" customFormat="1" ht="15" customHeight="1" thickBot="1">
      <c r="A15" s="247"/>
      <c r="B15" s="247"/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50"/>
      <c r="N15" s="250"/>
    </row>
    <row r="16" spans="1:25" s="248" customFormat="1" ht="20.100000000000001" customHeight="1">
      <c r="A16" s="926"/>
      <c r="B16" s="923" t="s">
        <v>805</v>
      </c>
      <c r="C16" s="924"/>
      <c r="D16" s="924"/>
      <c r="E16" s="924"/>
      <c r="F16" s="924"/>
      <c r="G16" s="924"/>
      <c r="H16" s="925"/>
      <c r="I16" s="937" t="s">
        <v>806</v>
      </c>
      <c r="J16" s="938"/>
      <c r="K16" s="938"/>
      <c r="L16" s="938"/>
      <c r="M16" s="938"/>
      <c r="N16" s="938"/>
    </row>
    <row r="17" spans="1:14" s="248" customFormat="1" ht="20.100000000000001" customHeight="1">
      <c r="A17" s="927"/>
      <c r="B17" s="929" t="s">
        <v>800</v>
      </c>
      <c r="C17" s="930"/>
      <c r="D17" s="929" t="s">
        <v>798</v>
      </c>
      <c r="E17" s="933"/>
      <c r="F17" s="933"/>
      <c r="G17" s="930"/>
      <c r="H17" s="540" t="s">
        <v>799</v>
      </c>
      <c r="I17" s="540" t="s">
        <v>800</v>
      </c>
      <c r="J17" s="934" t="s">
        <v>798</v>
      </c>
      <c r="K17" s="935"/>
      <c r="L17" s="935"/>
      <c r="M17" s="936"/>
      <c r="N17" s="542" t="s">
        <v>799</v>
      </c>
    </row>
    <row r="18" spans="1:14" s="248" customFormat="1" ht="20.100000000000001" customHeight="1">
      <c r="A18" s="927"/>
      <c r="B18" s="544"/>
      <c r="C18" s="557"/>
      <c r="D18" s="540" t="s">
        <v>800</v>
      </c>
      <c r="E18" s="540" t="s">
        <v>802</v>
      </c>
      <c r="F18" s="540" t="s">
        <v>803</v>
      </c>
      <c r="G18" s="540" t="s">
        <v>804</v>
      </c>
      <c r="H18" s="539"/>
      <c r="I18" s="544"/>
      <c r="J18" s="540" t="s">
        <v>800</v>
      </c>
      <c r="K18" s="540" t="s">
        <v>802</v>
      </c>
      <c r="L18" s="540" t="s">
        <v>803</v>
      </c>
      <c r="M18" s="540" t="s">
        <v>804</v>
      </c>
      <c r="N18" s="545"/>
    </row>
    <row r="19" spans="1:14" s="248" customFormat="1" ht="20.100000000000001" customHeight="1">
      <c r="A19" s="928"/>
      <c r="B19" s="931" t="s">
        <v>576</v>
      </c>
      <c r="C19" s="932"/>
      <c r="D19" s="546" t="s">
        <v>576</v>
      </c>
      <c r="E19" s="546" t="s">
        <v>548</v>
      </c>
      <c r="F19" s="546" t="s">
        <v>549</v>
      </c>
      <c r="G19" s="546" t="s">
        <v>550</v>
      </c>
      <c r="H19" s="546" t="s">
        <v>551</v>
      </c>
      <c r="I19" s="547" t="s">
        <v>576</v>
      </c>
      <c r="J19" s="546" t="s">
        <v>576</v>
      </c>
      <c r="K19" s="546" t="s">
        <v>548</v>
      </c>
      <c r="L19" s="546" t="s">
        <v>549</v>
      </c>
      <c r="M19" s="546" t="s">
        <v>550</v>
      </c>
      <c r="N19" s="547" t="s">
        <v>551</v>
      </c>
    </row>
    <row r="20" spans="1:14" s="248" customFormat="1" ht="39" customHeight="1">
      <c r="A20" s="245" t="s">
        <v>302</v>
      </c>
      <c r="B20" s="558"/>
      <c r="C20" s="549">
        <v>87796</v>
      </c>
      <c r="D20" s="559">
        <v>87686</v>
      </c>
      <c r="E20" s="549">
        <v>77279</v>
      </c>
      <c r="F20" s="550">
        <v>88.021094355095912</v>
      </c>
      <c r="G20" s="549">
        <v>10407</v>
      </c>
      <c r="H20" s="549">
        <v>110</v>
      </c>
      <c r="I20" s="549">
        <v>688681</v>
      </c>
      <c r="J20" s="559">
        <f>K20+M20</f>
        <v>426794</v>
      </c>
      <c r="K20" s="549">
        <v>388657</v>
      </c>
      <c r="L20" s="550">
        <v>56.4</v>
      </c>
      <c r="M20" s="549">
        <v>38137</v>
      </c>
      <c r="N20" s="549">
        <v>261887</v>
      </c>
    </row>
    <row r="21" spans="1:14" s="248" customFormat="1" ht="39" customHeight="1">
      <c r="A21" s="246" t="s">
        <v>303</v>
      </c>
      <c r="B21" s="560"/>
      <c r="C21" s="552">
        <v>87796</v>
      </c>
      <c r="D21" s="561">
        <v>87686</v>
      </c>
      <c r="E21" s="552">
        <v>77279</v>
      </c>
      <c r="F21" s="553">
        <v>88.021094355095912</v>
      </c>
      <c r="G21" s="552">
        <v>10407</v>
      </c>
      <c r="H21" s="552">
        <v>110</v>
      </c>
      <c r="I21" s="552">
        <v>688681</v>
      </c>
      <c r="J21" s="561">
        <f t="shared" ref="J21:J24" si="0">K21+M21</f>
        <v>428594</v>
      </c>
      <c r="K21" s="552">
        <v>390457</v>
      </c>
      <c r="L21" s="553">
        <v>56.7</v>
      </c>
      <c r="M21" s="552">
        <v>38137</v>
      </c>
      <c r="N21" s="552">
        <v>260087</v>
      </c>
    </row>
    <row r="22" spans="1:14" s="248" customFormat="1" ht="39" customHeight="1">
      <c r="A22" s="246" t="s">
        <v>304</v>
      </c>
      <c r="B22" s="560"/>
      <c r="C22" s="552">
        <v>87796</v>
      </c>
      <c r="D22" s="561">
        <v>87686</v>
      </c>
      <c r="E22" s="552">
        <v>77279</v>
      </c>
      <c r="F22" s="553">
        <v>88.021094355095912</v>
      </c>
      <c r="G22" s="552">
        <v>10407</v>
      </c>
      <c r="H22" s="552">
        <v>110</v>
      </c>
      <c r="I22" s="552">
        <v>688681</v>
      </c>
      <c r="J22" s="561">
        <f t="shared" si="0"/>
        <v>431314</v>
      </c>
      <c r="K22" s="552">
        <v>393177</v>
      </c>
      <c r="L22" s="553">
        <v>57.1</v>
      </c>
      <c r="M22" s="552">
        <v>38137</v>
      </c>
      <c r="N22" s="552">
        <v>257367</v>
      </c>
    </row>
    <row r="23" spans="1:14" s="248" customFormat="1" ht="39" customHeight="1">
      <c r="A23" s="246" t="s">
        <v>305</v>
      </c>
      <c r="B23" s="560"/>
      <c r="C23" s="552">
        <v>87796</v>
      </c>
      <c r="D23" s="561">
        <v>87686</v>
      </c>
      <c r="E23" s="552">
        <v>77279</v>
      </c>
      <c r="F23" s="553">
        <v>88</v>
      </c>
      <c r="G23" s="552">
        <v>10407</v>
      </c>
      <c r="H23" s="552">
        <v>110</v>
      </c>
      <c r="I23" s="552">
        <v>688681</v>
      </c>
      <c r="J23" s="561">
        <f t="shared" si="0"/>
        <v>434590</v>
      </c>
      <c r="K23" s="552">
        <v>396453</v>
      </c>
      <c r="L23" s="553">
        <v>57.5</v>
      </c>
      <c r="M23" s="552">
        <v>38137</v>
      </c>
      <c r="N23" s="552">
        <v>254091</v>
      </c>
    </row>
    <row r="24" spans="1:14" s="248" customFormat="1" ht="39" customHeight="1">
      <c r="A24" s="246" t="s">
        <v>306</v>
      </c>
      <c r="B24" s="560"/>
      <c r="C24" s="552">
        <v>91624</v>
      </c>
      <c r="D24" s="561">
        <v>91624</v>
      </c>
      <c r="E24" s="552">
        <v>88324</v>
      </c>
      <c r="F24" s="553">
        <v>96.398323583340613</v>
      </c>
      <c r="G24" s="552">
        <v>3300</v>
      </c>
      <c r="H24" s="552">
        <v>0</v>
      </c>
      <c r="I24" s="552">
        <v>690559</v>
      </c>
      <c r="J24" s="561">
        <f t="shared" si="0"/>
        <v>444758</v>
      </c>
      <c r="K24" s="552">
        <v>402021</v>
      </c>
      <c r="L24" s="553">
        <v>58.216749039546222</v>
      </c>
      <c r="M24" s="552">
        <v>42737</v>
      </c>
      <c r="N24" s="552">
        <v>245801</v>
      </c>
    </row>
    <row r="25" spans="1:14" s="248" customFormat="1" ht="39" customHeight="1" thickBot="1">
      <c r="A25" s="249" t="s">
        <v>307</v>
      </c>
      <c r="B25" s="562"/>
      <c r="C25" s="555">
        <f>SUM(D25,H25)</f>
        <v>91624</v>
      </c>
      <c r="D25" s="563">
        <v>91624</v>
      </c>
      <c r="E25" s="555">
        <v>88324</v>
      </c>
      <c r="F25" s="556">
        <v>96.398323583340613</v>
      </c>
      <c r="G25" s="555">
        <v>3300</v>
      </c>
      <c r="H25" s="555">
        <v>0</v>
      </c>
      <c r="I25" s="555">
        <f>SUM(J25,N25)</f>
        <v>690664</v>
      </c>
      <c r="J25" s="563">
        <v>446270</v>
      </c>
      <c r="K25" s="555">
        <v>402853</v>
      </c>
      <c r="L25" s="556">
        <v>90.271136307616459</v>
      </c>
      <c r="M25" s="555">
        <v>43417</v>
      </c>
      <c r="N25" s="555">
        <v>244394</v>
      </c>
    </row>
    <row r="26" spans="1:14" s="18" customFormat="1" ht="15" customHeight="1">
      <c r="A26" s="725" t="s">
        <v>807</v>
      </c>
      <c r="B26" s="725"/>
      <c r="C26" s="725"/>
      <c r="D26" s="725"/>
      <c r="E26" s="725"/>
      <c r="F26" s="725"/>
      <c r="G26" s="725"/>
      <c r="H26" s="390"/>
      <c r="I26" s="390"/>
      <c r="J26" s="390"/>
      <c r="K26" s="390"/>
      <c r="L26" s="390"/>
      <c r="M26" s="390"/>
      <c r="N26" s="531"/>
    </row>
  </sheetData>
  <mergeCells count="14">
    <mergeCell ref="A2:N2"/>
    <mergeCell ref="A26:G26"/>
    <mergeCell ref="I5:N5"/>
    <mergeCell ref="B16:H16"/>
    <mergeCell ref="A3:N3"/>
    <mergeCell ref="A16:A19"/>
    <mergeCell ref="A5:A8"/>
    <mergeCell ref="B17:C17"/>
    <mergeCell ref="B19:C19"/>
    <mergeCell ref="C6:F6"/>
    <mergeCell ref="J6:M6"/>
    <mergeCell ref="D17:G17"/>
    <mergeCell ref="J17:M17"/>
    <mergeCell ref="I16:N16"/>
  </mergeCells>
  <phoneticPr fontId="2" type="noConversion"/>
  <printOptions horizontalCentered="1"/>
  <pageMargins left="1.1023622047244095" right="1.1023622047244095" top="0.55118110236220474" bottom="0" header="0.51181102362204722" footer="2.3622047244094491"/>
  <pageSetup paperSize="9" scale="84" firstPageNumber="103" pageOrder="overThenDown" orientation="portrait" r:id="rId1"/>
  <headerFooter scaleWithDoc="0"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view="pageBreakPreview" zoomScaleNormal="100" zoomScaleSheetLayoutView="100" workbookViewId="0">
      <selection activeCell="G8" sqref="G8"/>
    </sheetView>
  </sheetViews>
  <sheetFormatPr defaultColWidth="8.88671875" defaultRowHeight="13.5"/>
  <cols>
    <col min="1" max="7" width="11.88671875" style="3" customWidth="1"/>
    <col min="8" max="16384" width="8.88671875" style="3"/>
  </cols>
  <sheetData>
    <row r="1" spans="1:8" s="28" customFormat="1" ht="30" customHeight="1">
      <c r="A1" s="737" t="s">
        <v>96</v>
      </c>
      <c r="B1" s="737"/>
      <c r="C1" s="737"/>
      <c r="D1" s="737"/>
      <c r="E1" s="737"/>
      <c r="F1" s="737"/>
      <c r="G1" s="737"/>
      <c r="H1" s="29"/>
    </row>
    <row r="2" spans="1:8" s="16" customFormat="1" ht="15" customHeight="1" thickBot="1">
      <c r="A2" s="68" t="s">
        <v>14</v>
      </c>
      <c r="B2" s="68"/>
      <c r="C2" s="68"/>
      <c r="D2" s="68"/>
      <c r="E2" s="68"/>
      <c r="F2" s="68"/>
      <c r="G2" s="40" t="s">
        <v>15</v>
      </c>
    </row>
    <row r="3" spans="1:8" ht="24.95" customHeight="1">
      <c r="A3" s="941" t="s">
        <v>319</v>
      </c>
      <c r="B3" s="781" t="s">
        <v>16</v>
      </c>
      <c r="C3" s="939"/>
      <c r="D3" s="939"/>
      <c r="E3" s="939"/>
      <c r="F3" s="940"/>
      <c r="G3" s="107" t="s">
        <v>308</v>
      </c>
    </row>
    <row r="4" spans="1:8" ht="22.5">
      <c r="A4" s="942"/>
      <c r="B4" s="39" t="s">
        <v>309</v>
      </c>
      <c r="C4" s="39" t="s">
        <v>310</v>
      </c>
      <c r="D4" s="39" t="s">
        <v>312</v>
      </c>
      <c r="E4" s="39" t="s">
        <v>314</v>
      </c>
      <c r="F4" s="39" t="s">
        <v>316</v>
      </c>
      <c r="G4" s="38"/>
    </row>
    <row r="5" spans="1:8" ht="20.100000000000001" customHeight="1">
      <c r="A5" s="942"/>
      <c r="B5" s="31" t="s">
        <v>100</v>
      </c>
      <c r="C5" s="31" t="s">
        <v>311</v>
      </c>
      <c r="D5" s="31" t="s">
        <v>313</v>
      </c>
      <c r="E5" s="31" t="s">
        <v>315</v>
      </c>
      <c r="F5" s="31" t="s">
        <v>317</v>
      </c>
      <c r="G5" s="45" t="s">
        <v>318</v>
      </c>
    </row>
    <row r="6" spans="1:8" ht="27" customHeight="1">
      <c r="A6" s="104">
        <v>2013</v>
      </c>
      <c r="B6" s="38"/>
      <c r="C6" s="36"/>
      <c r="D6" s="36"/>
      <c r="E6" s="36"/>
      <c r="F6" s="36"/>
      <c r="G6" s="36"/>
    </row>
    <row r="7" spans="1:8" ht="27" customHeight="1">
      <c r="A7" s="105">
        <v>2014</v>
      </c>
      <c r="B7" s="38"/>
      <c r="C7" s="36"/>
      <c r="D7" s="36"/>
      <c r="E7" s="36"/>
      <c r="F7" s="36"/>
      <c r="G7" s="36"/>
    </row>
    <row r="8" spans="1:8" ht="27" customHeight="1">
      <c r="A8" s="105">
        <v>2015</v>
      </c>
      <c r="B8" s="38"/>
      <c r="C8" s="36"/>
      <c r="D8" s="36"/>
      <c r="E8" s="36"/>
      <c r="F8" s="36"/>
      <c r="G8" s="36"/>
    </row>
    <row r="9" spans="1:8" ht="27" customHeight="1">
      <c r="A9" s="105">
        <v>2016</v>
      </c>
      <c r="B9" s="38"/>
      <c r="C9" s="36"/>
      <c r="D9" s="36"/>
      <c r="E9" s="36"/>
      <c r="F9" s="36"/>
      <c r="G9" s="36"/>
    </row>
    <row r="10" spans="1:8" ht="27" customHeight="1">
      <c r="A10" s="105">
        <v>2017</v>
      </c>
      <c r="B10" s="69"/>
      <c r="C10" s="20"/>
      <c r="D10" s="20"/>
      <c r="E10" s="20"/>
      <c r="F10" s="20"/>
      <c r="G10" s="20"/>
    </row>
    <row r="11" spans="1:8" ht="27" customHeight="1" thickBot="1">
      <c r="A11" s="106">
        <v>2018</v>
      </c>
      <c r="B11" s="71"/>
      <c r="C11" s="72"/>
      <c r="D11" s="72"/>
      <c r="E11" s="72"/>
      <c r="F11" s="72"/>
      <c r="G11" s="72"/>
    </row>
    <row r="12" spans="1:8" s="16" customFormat="1" ht="15" customHeight="1">
      <c r="A12" s="68" t="s">
        <v>17</v>
      </c>
      <c r="B12" s="68"/>
      <c r="C12" s="68"/>
      <c r="D12" s="68"/>
      <c r="E12" s="68"/>
      <c r="F12" s="68"/>
      <c r="G12" s="68"/>
    </row>
    <row r="13" spans="1:8" s="16" customFormat="1" ht="15" customHeight="1">
      <c r="A13" s="776" t="s">
        <v>90</v>
      </c>
      <c r="B13" s="776"/>
      <c r="C13" s="776"/>
      <c r="D13" s="776"/>
      <c r="E13" s="776"/>
      <c r="F13" s="776"/>
      <c r="G13" s="776"/>
    </row>
  </sheetData>
  <mergeCells count="4">
    <mergeCell ref="B3:F3"/>
    <mergeCell ref="A3:A5"/>
    <mergeCell ref="A1:G1"/>
    <mergeCell ref="A13:G13"/>
  </mergeCells>
  <phoneticPr fontId="2" type="noConversion"/>
  <printOptions horizontalCentered="1"/>
  <pageMargins left="0.78740157480314965" right="0.78740157480314965" top="0.98425196850393704" bottom="0.98425196850393704" header="0" footer="0.59055118110236227"/>
  <pageSetup paperSize="9" firstPageNumber="103" pageOrder="overThenDown" orientation="landscape" r:id="rId1"/>
  <headerFooter scaleWithDoc="0"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27"/>
  <sheetViews>
    <sheetView showGridLines="0" view="pageBreakPreview" zoomScale="85" zoomScaleNormal="100" zoomScaleSheetLayoutView="85" workbookViewId="0">
      <selection activeCell="A3" sqref="A3:P3"/>
    </sheetView>
  </sheetViews>
  <sheetFormatPr defaultColWidth="8.88671875" defaultRowHeight="13.5"/>
  <cols>
    <col min="1" max="1" width="6.77734375" style="3" customWidth="1"/>
    <col min="2" max="3" width="4.77734375" style="3" customWidth="1"/>
    <col min="4" max="4" width="5.33203125" style="3" customWidth="1"/>
    <col min="5" max="5" width="4.5546875" style="3" customWidth="1"/>
    <col min="6" max="6" width="5.33203125" style="3" customWidth="1"/>
    <col min="7" max="7" width="4.77734375" style="3" customWidth="1"/>
    <col min="8" max="8" width="5.77734375" style="3" customWidth="1"/>
    <col min="9" max="9" width="4.5546875" style="3" customWidth="1"/>
    <col min="10" max="10" width="5.33203125" style="3" customWidth="1"/>
    <col min="11" max="11" width="4.5546875" style="3" customWidth="1"/>
    <col min="12" max="13" width="4.109375" style="3" customWidth="1"/>
    <col min="14" max="14" width="4.77734375" style="3" customWidth="1"/>
    <col min="15" max="15" width="5.77734375" style="3" customWidth="1"/>
    <col min="16" max="16" width="5.33203125" style="3" customWidth="1"/>
    <col min="17" max="16384" width="8.88671875" style="3"/>
  </cols>
  <sheetData>
    <row r="1" spans="1:17" ht="18" customHeight="1"/>
    <row r="2" spans="1:17" ht="30" customHeight="1">
      <c r="A2" s="703" t="s">
        <v>555</v>
      </c>
      <c r="B2" s="703"/>
      <c r="C2" s="703"/>
      <c r="D2" s="703"/>
      <c r="E2" s="703"/>
      <c r="F2" s="703"/>
      <c r="G2" s="703"/>
      <c r="H2" s="703"/>
      <c r="I2" s="703"/>
      <c r="J2" s="703"/>
      <c r="K2" s="703"/>
      <c r="L2" s="703"/>
      <c r="M2" s="703"/>
      <c r="N2" s="703"/>
      <c r="O2" s="703"/>
      <c r="P2" s="703"/>
    </row>
    <row r="3" spans="1:17" s="28" customFormat="1" ht="24.95" customHeight="1">
      <c r="A3" s="709" t="s">
        <v>556</v>
      </c>
      <c r="B3" s="709"/>
      <c r="C3" s="709"/>
      <c r="D3" s="709"/>
      <c r="E3" s="709"/>
      <c r="F3" s="709"/>
      <c r="G3" s="709"/>
      <c r="H3" s="709"/>
      <c r="I3" s="709"/>
      <c r="J3" s="709"/>
      <c r="K3" s="709"/>
      <c r="L3" s="709"/>
      <c r="M3" s="709"/>
      <c r="N3" s="709"/>
      <c r="O3" s="709"/>
      <c r="P3" s="709"/>
      <c r="Q3" s="29"/>
    </row>
    <row r="4" spans="1:17" s="16" customFormat="1" ht="18" customHeight="1" thickBot="1">
      <c r="A4" s="305" t="s">
        <v>808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707" t="s">
        <v>809</v>
      </c>
      <c r="N4" s="707"/>
      <c r="O4" s="707"/>
      <c r="P4" s="707"/>
    </row>
    <row r="5" spans="1:17" ht="20.100000000000001" customHeight="1">
      <c r="A5" s="393" t="s">
        <v>658</v>
      </c>
      <c r="B5" s="786" t="s">
        <v>810</v>
      </c>
      <c r="C5" s="787"/>
      <c r="D5" s="783"/>
      <c r="E5" s="786" t="s">
        <v>811</v>
      </c>
      <c r="F5" s="787"/>
      <c r="G5" s="783"/>
      <c r="H5" s="786" t="s">
        <v>812</v>
      </c>
      <c r="I5" s="787"/>
      <c r="J5" s="783"/>
      <c r="K5" s="786" t="s">
        <v>813</v>
      </c>
      <c r="L5" s="787"/>
      <c r="M5" s="783"/>
      <c r="N5" s="786" t="s">
        <v>814</v>
      </c>
      <c r="O5" s="787"/>
      <c r="P5" s="787"/>
    </row>
    <row r="6" spans="1:17" ht="20.100000000000001" customHeight="1">
      <c r="A6" s="564"/>
      <c r="B6" s="943" t="s">
        <v>557</v>
      </c>
      <c r="C6" s="888"/>
      <c r="D6" s="944"/>
      <c r="E6" s="943" t="s">
        <v>558</v>
      </c>
      <c r="F6" s="888"/>
      <c r="G6" s="944"/>
      <c r="H6" s="943" t="s">
        <v>559</v>
      </c>
      <c r="I6" s="888"/>
      <c r="J6" s="944"/>
      <c r="K6" s="788" t="s">
        <v>321</v>
      </c>
      <c r="L6" s="789"/>
      <c r="M6" s="785"/>
      <c r="N6" s="788" t="s">
        <v>322</v>
      </c>
      <c r="O6" s="789"/>
      <c r="P6" s="789"/>
    </row>
    <row r="7" spans="1:17" ht="20.100000000000001" customHeight="1">
      <c r="A7" s="394"/>
      <c r="B7" s="565" t="s">
        <v>815</v>
      </c>
      <c r="C7" s="566" t="s">
        <v>816</v>
      </c>
      <c r="D7" s="566" t="s">
        <v>817</v>
      </c>
      <c r="E7" s="566" t="s">
        <v>815</v>
      </c>
      <c r="F7" s="566" t="s">
        <v>816</v>
      </c>
      <c r="G7" s="566" t="s">
        <v>817</v>
      </c>
      <c r="H7" s="566" t="s">
        <v>815</v>
      </c>
      <c r="I7" s="566" t="s">
        <v>816</v>
      </c>
      <c r="J7" s="566" t="s">
        <v>817</v>
      </c>
      <c r="K7" s="412" t="s">
        <v>815</v>
      </c>
      <c r="L7" s="412" t="s">
        <v>816</v>
      </c>
      <c r="M7" s="412" t="s">
        <v>817</v>
      </c>
      <c r="N7" s="412" t="s">
        <v>815</v>
      </c>
      <c r="O7" s="412" t="s">
        <v>816</v>
      </c>
      <c r="P7" s="418" t="s">
        <v>817</v>
      </c>
    </row>
    <row r="8" spans="1:17" ht="20.100000000000001" customHeight="1">
      <c r="A8" s="567" t="s">
        <v>119</v>
      </c>
      <c r="B8" s="405" t="s">
        <v>285</v>
      </c>
      <c r="C8" s="405" t="s">
        <v>320</v>
      </c>
      <c r="D8" s="405" t="s">
        <v>216</v>
      </c>
      <c r="E8" s="405" t="s">
        <v>285</v>
      </c>
      <c r="F8" s="405" t="s">
        <v>320</v>
      </c>
      <c r="G8" s="405" t="s">
        <v>216</v>
      </c>
      <c r="H8" s="405" t="s">
        <v>285</v>
      </c>
      <c r="I8" s="405" t="s">
        <v>320</v>
      </c>
      <c r="J8" s="405" t="s">
        <v>216</v>
      </c>
      <c r="K8" s="405" t="s">
        <v>285</v>
      </c>
      <c r="L8" s="405" t="s">
        <v>320</v>
      </c>
      <c r="M8" s="405" t="s">
        <v>216</v>
      </c>
      <c r="N8" s="405" t="s">
        <v>285</v>
      </c>
      <c r="O8" s="405" t="s">
        <v>320</v>
      </c>
      <c r="P8" s="417" t="s">
        <v>216</v>
      </c>
    </row>
    <row r="9" spans="1:17" ht="38.1" customHeight="1">
      <c r="A9" s="257">
        <v>2013</v>
      </c>
      <c r="B9" s="258">
        <v>4</v>
      </c>
      <c r="C9" s="258">
        <v>121</v>
      </c>
      <c r="D9" s="258">
        <v>268</v>
      </c>
      <c r="E9" s="258">
        <v>0</v>
      </c>
      <c r="F9" s="258">
        <v>0</v>
      </c>
      <c r="G9" s="258">
        <v>0</v>
      </c>
      <c r="H9" s="258">
        <v>1</v>
      </c>
      <c r="I9" s="258">
        <v>210</v>
      </c>
      <c r="J9" s="258">
        <v>1890</v>
      </c>
      <c r="K9" s="258">
        <v>2</v>
      </c>
      <c r="L9" s="258">
        <v>60</v>
      </c>
      <c r="M9" s="258">
        <v>810</v>
      </c>
      <c r="N9" s="258">
        <v>0</v>
      </c>
      <c r="O9" s="258">
        <v>0</v>
      </c>
      <c r="P9" s="258">
        <v>0</v>
      </c>
    </row>
    <row r="10" spans="1:17" ht="38.1" customHeight="1">
      <c r="A10" s="259">
        <v>2014</v>
      </c>
      <c r="B10" s="258">
        <v>4</v>
      </c>
      <c r="C10" s="258">
        <v>121</v>
      </c>
      <c r="D10" s="258">
        <v>268</v>
      </c>
      <c r="E10" s="258">
        <v>0</v>
      </c>
      <c r="F10" s="258">
        <v>0</v>
      </c>
      <c r="G10" s="258">
        <v>0</v>
      </c>
      <c r="H10" s="258">
        <v>1</v>
      </c>
      <c r="I10" s="258">
        <v>210</v>
      </c>
      <c r="J10" s="258">
        <v>1890</v>
      </c>
      <c r="K10" s="258">
        <v>2</v>
      </c>
      <c r="L10" s="258">
        <v>60</v>
      </c>
      <c r="M10" s="258">
        <v>810</v>
      </c>
      <c r="N10" s="258">
        <v>0</v>
      </c>
      <c r="O10" s="258">
        <v>0</v>
      </c>
      <c r="P10" s="258">
        <v>0</v>
      </c>
    </row>
    <row r="11" spans="1:17" ht="38.1" customHeight="1">
      <c r="A11" s="259">
        <v>2015</v>
      </c>
      <c r="B11" s="258">
        <v>4</v>
      </c>
      <c r="C11" s="258">
        <v>121</v>
      </c>
      <c r="D11" s="258">
        <v>286</v>
      </c>
      <c r="E11" s="258">
        <v>0</v>
      </c>
      <c r="F11" s="258">
        <v>0</v>
      </c>
      <c r="G11" s="258">
        <v>0</v>
      </c>
      <c r="H11" s="258">
        <v>1</v>
      </c>
      <c r="I11" s="258">
        <v>210</v>
      </c>
      <c r="J11" s="258">
        <v>1890</v>
      </c>
      <c r="K11" s="258">
        <v>2</v>
      </c>
      <c r="L11" s="258">
        <v>60</v>
      </c>
      <c r="M11" s="258">
        <v>810</v>
      </c>
      <c r="N11" s="258">
        <v>0</v>
      </c>
      <c r="O11" s="258">
        <v>0</v>
      </c>
      <c r="P11" s="258">
        <v>0</v>
      </c>
    </row>
    <row r="12" spans="1:17" ht="38.1" customHeight="1">
      <c r="A12" s="259">
        <v>2016</v>
      </c>
      <c r="B12" s="258">
        <v>4</v>
      </c>
      <c r="C12" s="258">
        <v>121</v>
      </c>
      <c r="D12" s="258">
        <v>286</v>
      </c>
      <c r="E12" s="258">
        <v>0</v>
      </c>
      <c r="F12" s="258">
        <v>0</v>
      </c>
      <c r="G12" s="258">
        <v>0</v>
      </c>
      <c r="H12" s="258">
        <v>1</v>
      </c>
      <c r="I12" s="258">
        <v>210</v>
      </c>
      <c r="J12" s="258">
        <v>1890</v>
      </c>
      <c r="K12" s="258">
        <v>2</v>
      </c>
      <c r="L12" s="258">
        <v>60</v>
      </c>
      <c r="M12" s="258">
        <v>810</v>
      </c>
      <c r="N12" s="258">
        <v>0</v>
      </c>
      <c r="O12" s="258">
        <v>0</v>
      </c>
      <c r="P12" s="258">
        <v>0</v>
      </c>
    </row>
    <row r="13" spans="1:17" ht="38.1" customHeight="1">
      <c r="A13" s="259">
        <v>2017</v>
      </c>
      <c r="B13" s="258">
        <v>4</v>
      </c>
      <c r="C13" s="258">
        <v>121</v>
      </c>
      <c r="D13" s="258">
        <v>286</v>
      </c>
      <c r="E13" s="258">
        <v>0</v>
      </c>
      <c r="F13" s="258">
        <v>0</v>
      </c>
      <c r="G13" s="258">
        <v>0</v>
      </c>
      <c r="H13" s="258">
        <v>1</v>
      </c>
      <c r="I13" s="258">
        <v>210</v>
      </c>
      <c r="J13" s="258">
        <v>1890</v>
      </c>
      <c r="K13" s="258">
        <v>2</v>
      </c>
      <c r="L13" s="258">
        <v>60</v>
      </c>
      <c r="M13" s="258">
        <v>810</v>
      </c>
      <c r="N13" s="258">
        <v>0</v>
      </c>
      <c r="O13" s="258">
        <v>0</v>
      </c>
      <c r="P13" s="258">
        <v>0</v>
      </c>
    </row>
    <row r="14" spans="1:17" ht="38.1" customHeight="1" thickBot="1">
      <c r="A14" s="260">
        <v>2018</v>
      </c>
      <c r="B14" s="261">
        <v>4</v>
      </c>
      <c r="C14" s="261">
        <v>121</v>
      </c>
      <c r="D14" s="261">
        <v>286</v>
      </c>
      <c r="E14" s="261">
        <v>0</v>
      </c>
      <c r="F14" s="261">
        <v>0</v>
      </c>
      <c r="G14" s="261">
        <v>0</v>
      </c>
      <c r="H14" s="261">
        <v>1</v>
      </c>
      <c r="I14" s="261">
        <v>210</v>
      </c>
      <c r="J14" s="261">
        <v>1890</v>
      </c>
      <c r="K14" s="261">
        <v>2</v>
      </c>
      <c r="L14" s="261">
        <v>60</v>
      </c>
      <c r="M14" s="261">
        <v>810</v>
      </c>
      <c r="N14" s="261">
        <v>0</v>
      </c>
      <c r="O14" s="261">
        <v>0</v>
      </c>
      <c r="P14" s="261">
        <v>0</v>
      </c>
    </row>
    <row r="15" spans="1:17" ht="15" customHeight="1" thickBot="1">
      <c r="A15" s="248"/>
      <c r="B15" s="248"/>
      <c r="C15" s="248"/>
      <c r="D15" s="248"/>
      <c r="E15" s="248"/>
      <c r="F15" s="248"/>
      <c r="G15" s="248"/>
      <c r="H15" s="248"/>
      <c r="I15" s="248"/>
      <c r="J15" s="248"/>
      <c r="K15" s="248"/>
      <c r="L15" s="248"/>
      <c r="M15" s="248"/>
      <c r="N15" s="248"/>
      <c r="O15" s="248"/>
      <c r="P15" s="248"/>
    </row>
    <row r="16" spans="1:17" ht="20.100000000000001" customHeight="1">
      <c r="A16" s="393" t="s">
        <v>658</v>
      </c>
      <c r="B16" s="786" t="s">
        <v>818</v>
      </c>
      <c r="C16" s="787"/>
      <c r="D16" s="783"/>
      <c r="E16" s="786" t="s">
        <v>819</v>
      </c>
      <c r="F16" s="787"/>
      <c r="G16" s="787"/>
      <c r="H16" s="783"/>
      <c r="I16" s="786" t="s">
        <v>820</v>
      </c>
      <c r="J16" s="787"/>
      <c r="K16" s="783"/>
      <c r="L16" s="786" t="s">
        <v>821</v>
      </c>
      <c r="M16" s="787"/>
      <c r="N16" s="783"/>
      <c r="O16" s="786" t="s">
        <v>822</v>
      </c>
      <c r="P16" s="787"/>
    </row>
    <row r="17" spans="1:16" ht="20.100000000000001" customHeight="1">
      <c r="A17" s="394"/>
      <c r="B17" s="943" t="s">
        <v>323</v>
      </c>
      <c r="C17" s="888"/>
      <c r="D17" s="944"/>
      <c r="E17" s="788" t="s">
        <v>328</v>
      </c>
      <c r="F17" s="789"/>
      <c r="G17" s="789"/>
      <c r="H17" s="785"/>
      <c r="I17" s="943" t="s">
        <v>324</v>
      </c>
      <c r="J17" s="888"/>
      <c r="K17" s="944"/>
      <c r="L17" s="943" t="s">
        <v>325</v>
      </c>
      <c r="M17" s="888"/>
      <c r="N17" s="944"/>
      <c r="O17" s="788" t="s">
        <v>329</v>
      </c>
      <c r="P17" s="789"/>
    </row>
    <row r="18" spans="1:16" ht="20.100000000000001" customHeight="1">
      <c r="A18" s="394"/>
      <c r="B18" s="402" t="s">
        <v>815</v>
      </c>
      <c r="C18" s="402" t="s">
        <v>816</v>
      </c>
      <c r="D18" s="402" t="s">
        <v>817</v>
      </c>
      <c r="E18" s="402" t="s">
        <v>815</v>
      </c>
      <c r="F18" s="402" t="s">
        <v>816</v>
      </c>
      <c r="G18" s="803" t="s">
        <v>817</v>
      </c>
      <c r="H18" s="804"/>
      <c r="I18" s="402" t="s">
        <v>815</v>
      </c>
      <c r="J18" s="402" t="s">
        <v>816</v>
      </c>
      <c r="K18" s="402" t="s">
        <v>817</v>
      </c>
      <c r="L18" s="402" t="s">
        <v>815</v>
      </c>
      <c r="M18" s="402" t="s">
        <v>816</v>
      </c>
      <c r="N18" s="402" t="s">
        <v>817</v>
      </c>
      <c r="O18" s="803" t="s">
        <v>815</v>
      </c>
      <c r="P18" s="945"/>
    </row>
    <row r="19" spans="1:16" ht="20.100000000000001" customHeight="1">
      <c r="A19" s="567" t="s">
        <v>119</v>
      </c>
      <c r="B19" s="405" t="s">
        <v>285</v>
      </c>
      <c r="C19" s="405" t="s">
        <v>320</v>
      </c>
      <c r="D19" s="405" t="s">
        <v>216</v>
      </c>
      <c r="E19" s="405" t="s">
        <v>285</v>
      </c>
      <c r="F19" s="405" t="s">
        <v>320</v>
      </c>
      <c r="G19" s="788" t="s">
        <v>326</v>
      </c>
      <c r="H19" s="785"/>
      <c r="I19" s="405" t="s">
        <v>285</v>
      </c>
      <c r="J19" s="405" t="s">
        <v>320</v>
      </c>
      <c r="K19" s="405" t="s">
        <v>216</v>
      </c>
      <c r="L19" s="405" t="s">
        <v>285</v>
      </c>
      <c r="M19" s="405" t="s">
        <v>320</v>
      </c>
      <c r="N19" s="405" t="s">
        <v>216</v>
      </c>
      <c r="O19" s="788" t="s">
        <v>327</v>
      </c>
      <c r="P19" s="789"/>
    </row>
    <row r="20" spans="1:16" ht="38.1" customHeight="1">
      <c r="A20" s="257">
        <v>2013</v>
      </c>
      <c r="B20" s="251">
        <v>2</v>
      </c>
      <c r="C20" s="251">
        <v>971</v>
      </c>
      <c r="D20" s="251">
        <v>7185</v>
      </c>
      <c r="E20" s="251">
        <v>4</v>
      </c>
      <c r="F20" s="251">
        <v>1890</v>
      </c>
      <c r="G20" s="250"/>
      <c r="H20" s="251">
        <v>28150</v>
      </c>
      <c r="I20" s="643" t="s">
        <v>330</v>
      </c>
      <c r="J20" s="643" t="s">
        <v>330</v>
      </c>
      <c r="K20" s="643" t="s">
        <v>330</v>
      </c>
      <c r="L20" s="643" t="s">
        <v>330</v>
      </c>
      <c r="M20" s="643" t="s">
        <v>330</v>
      </c>
      <c r="N20" s="643" t="s">
        <v>330</v>
      </c>
      <c r="O20" s="252"/>
      <c r="P20" s="253">
        <v>6557</v>
      </c>
    </row>
    <row r="21" spans="1:16" ht="38.1" customHeight="1">
      <c r="A21" s="259">
        <v>2014</v>
      </c>
      <c r="B21" s="251">
        <v>2</v>
      </c>
      <c r="C21" s="251">
        <v>971</v>
      </c>
      <c r="D21" s="251">
        <v>7185</v>
      </c>
      <c r="E21" s="251">
        <v>4</v>
      </c>
      <c r="F21" s="251">
        <v>1890</v>
      </c>
      <c r="G21" s="250"/>
      <c r="H21" s="251">
        <v>28150</v>
      </c>
      <c r="I21" s="643" t="s">
        <v>330</v>
      </c>
      <c r="J21" s="643" t="s">
        <v>330</v>
      </c>
      <c r="K21" s="643" t="s">
        <v>330</v>
      </c>
      <c r="L21" s="643" t="s">
        <v>330</v>
      </c>
      <c r="M21" s="643" t="s">
        <v>330</v>
      </c>
      <c r="N21" s="643" t="s">
        <v>330</v>
      </c>
      <c r="O21" s="252"/>
      <c r="P21" s="253">
        <v>6628</v>
      </c>
    </row>
    <row r="22" spans="1:16" ht="38.1" customHeight="1">
      <c r="A22" s="259">
        <v>2015</v>
      </c>
      <c r="B22" s="251">
        <v>2</v>
      </c>
      <c r="C22" s="251">
        <v>971</v>
      </c>
      <c r="D22" s="251">
        <v>7185</v>
      </c>
      <c r="E22" s="251">
        <v>4</v>
      </c>
      <c r="F22" s="251">
        <v>1890</v>
      </c>
      <c r="G22" s="250"/>
      <c r="H22" s="251">
        <v>28150</v>
      </c>
      <c r="I22" s="643" t="s">
        <v>330</v>
      </c>
      <c r="J22" s="643" t="s">
        <v>330</v>
      </c>
      <c r="K22" s="643" t="s">
        <v>330</v>
      </c>
      <c r="L22" s="643" t="s">
        <v>330</v>
      </c>
      <c r="M22" s="643" t="s">
        <v>330</v>
      </c>
      <c r="N22" s="643" t="s">
        <v>330</v>
      </c>
      <c r="O22" s="252"/>
      <c r="P22" s="253">
        <v>6875</v>
      </c>
    </row>
    <row r="23" spans="1:16" ht="38.1" customHeight="1">
      <c r="A23" s="259">
        <v>2016</v>
      </c>
      <c r="B23" s="251">
        <v>2</v>
      </c>
      <c r="C23" s="251">
        <v>971</v>
      </c>
      <c r="D23" s="251">
        <v>7185</v>
      </c>
      <c r="E23" s="251">
        <v>4</v>
      </c>
      <c r="F23" s="251">
        <v>1890</v>
      </c>
      <c r="G23" s="250"/>
      <c r="H23" s="251">
        <v>28150</v>
      </c>
      <c r="I23" s="643" t="s">
        <v>330</v>
      </c>
      <c r="J23" s="643" t="s">
        <v>330</v>
      </c>
      <c r="K23" s="643" t="s">
        <v>330</v>
      </c>
      <c r="L23" s="643" t="s">
        <v>330</v>
      </c>
      <c r="M23" s="643" t="s">
        <v>330</v>
      </c>
      <c r="N23" s="643" t="s">
        <v>330</v>
      </c>
      <c r="O23" s="252"/>
      <c r="P23" s="253">
        <v>7144</v>
      </c>
    </row>
    <row r="24" spans="1:16" ht="38.1" customHeight="1">
      <c r="A24" s="259">
        <v>2017</v>
      </c>
      <c r="B24" s="251">
        <v>3</v>
      </c>
      <c r="C24" s="568">
        <v>1961</v>
      </c>
      <c r="D24" s="568">
        <v>19065</v>
      </c>
      <c r="E24" s="251">
        <v>4</v>
      </c>
      <c r="F24" s="251">
        <v>1890</v>
      </c>
      <c r="G24" s="250"/>
      <c r="H24" s="251">
        <v>28150</v>
      </c>
      <c r="I24" s="643" t="s">
        <v>330</v>
      </c>
      <c r="J24" s="643" t="s">
        <v>330</v>
      </c>
      <c r="K24" s="643" t="s">
        <v>330</v>
      </c>
      <c r="L24" s="643" t="s">
        <v>330</v>
      </c>
      <c r="M24" s="643" t="s">
        <v>330</v>
      </c>
      <c r="N24" s="643" t="s">
        <v>365</v>
      </c>
      <c r="O24" s="252"/>
      <c r="P24" s="253">
        <v>7144</v>
      </c>
    </row>
    <row r="25" spans="1:16" ht="38.1" customHeight="1" thickBot="1">
      <c r="A25" s="262">
        <v>2018</v>
      </c>
      <c r="B25" s="254">
        <v>3</v>
      </c>
      <c r="C25" s="569">
        <v>1961</v>
      </c>
      <c r="D25" s="569">
        <v>19065</v>
      </c>
      <c r="E25" s="138">
        <v>4</v>
      </c>
      <c r="F25" s="138">
        <v>1890</v>
      </c>
      <c r="G25" s="140"/>
      <c r="H25" s="138">
        <v>28150</v>
      </c>
      <c r="I25" s="644" t="s">
        <v>330</v>
      </c>
      <c r="J25" s="644" t="s">
        <v>330</v>
      </c>
      <c r="K25" s="644" t="s">
        <v>330</v>
      </c>
      <c r="L25" s="644" t="s">
        <v>330</v>
      </c>
      <c r="M25" s="644" t="s">
        <v>330</v>
      </c>
      <c r="N25" s="644" t="s">
        <v>365</v>
      </c>
      <c r="O25" s="255"/>
      <c r="P25" s="256">
        <v>7435</v>
      </c>
    </row>
    <row r="26" spans="1:16" s="124" customFormat="1" ht="15.75" customHeight="1">
      <c r="A26" s="708" t="s">
        <v>823</v>
      </c>
      <c r="B26" s="708"/>
      <c r="C26" s="708"/>
      <c r="D26" s="708"/>
      <c r="E26" s="708"/>
      <c r="F26" s="708"/>
      <c r="G26" s="708"/>
      <c r="H26" s="708"/>
      <c r="I26" s="708"/>
      <c r="J26" s="708"/>
      <c r="K26" s="708"/>
      <c r="L26" s="708"/>
      <c r="M26" s="708"/>
      <c r="N26" s="708"/>
      <c r="O26" s="708"/>
      <c r="P26" s="708"/>
    </row>
    <row r="27" spans="1:16">
      <c r="A27" s="708" t="s">
        <v>824</v>
      </c>
      <c r="B27" s="708"/>
      <c r="C27" s="708"/>
      <c r="D27" s="708"/>
      <c r="E27" s="708"/>
      <c r="F27" s="708"/>
      <c r="G27" s="708"/>
      <c r="H27" s="708"/>
      <c r="I27" s="708"/>
      <c r="J27" s="708"/>
      <c r="K27" s="708"/>
      <c r="L27" s="708"/>
      <c r="M27" s="708"/>
      <c r="N27" s="708"/>
      <c r="O27" s="708"/>
      <c r="P27" s="708"/>
    </row>
  </sheetData>
  <mergeCells count="29">
    <mergeCell ref="L17:N17"/>
    <mergeCell ref="A3:P3"/>
    <mergeCell ref="N6:P6"/>
    <mergeCell ref="B6:D6"/>
    <mergeCell ref="E6:G6"/>
    <mergeCell ref="H6:J6"/>
    <mergeCell ref="K6:M6"/>
    <mergeCell ref="B5:D5"/>
    <mergeCell ref="E5:G5"/>
    <mergeCell ref="H5:J5"/>
    <mergeCell ref="K5:M5"/>
    <mergeCell ref="N5:P5"/>
    <mergeCell ref="I17:K17"/>
    <mergeCell ref="A26:P26"/>
    <mergeCell ref="A2:P2"/>
    <mergeCell ref="M4:P4"/>
    <mergeCell ref="A27:P27"/>
    <mergeCell ref="B16:D16"/>
    <mergeCell ref="I16:K16"/>
    <mergeCell ref="L16:N16"/>
    <mergeCell ref="B17:D17"/>
    <mergeCell ref="G18:H18"/>
    <mergeCell ref="G19:H19"/>
    <mergeCell ref="O18:P18"/>
    <mergeCell ref="O19:P19"/>
    <mergeCell ref="O16:P16"/>
    <mergeCell ref="O17:P17"/>
    <mergeCell ref="E16:H16"/>
    <mergeCell ref="E17:H17"/>
  </mergeCells>
  <phoneticPr fontId="2" type="noConversion"/>
  <printOptions horizontalCentered="1"/>
  <pageMargins left="1.1023622047244095" right="1.1023622047244095" top="0.55118110236220474" bottom="0" header="0.51181102362204722" footer="2.3622047244094491"/>
  <pageSetup paperSize="9" scale="84" firstPageNumber="103" pageOrder="overThenDown" orientation="portrait" r:id="rId1"/>
  <headerFooter scaleWithDoc="0"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26"/>
  <sheetViews>
    <sheetView tabSelected="1" view="pageBreakPreview" topLeftCell="A10" zoomScale="85" zoomScaleNormal="100" zoomScaleSheetLayoutView="85" workbookViewId="0">
      <selection activeCell="J23" sqref="J23"/>
    </sheetView>
  </sheetViews>
  <sheetFormatPr defaultColWidth="8.88671875" defaultRowHeight="13.5"/>
  <cols>
    <col min="1" max="1" width="9.77734375" style="3" customWidth="1"/>
    <col min="2" max="7" width="11.77734375" style="3" customWidth="1"/>
    <col min="8" max="16384" width="8.88671875" style="3"/>
  </cols>
  <sheetData>
    <row r="1" spans="1:9" ht="18" customHeight="1"/>
    <row r="2" spans="1:9" ht="30" customHeight="1">
      <c r="A2" s="703" t="s">
        <v>560</v>
      </c>
      <c r="B2" s="703"/>
      <c r="C2" s="703"/>
      <c r="D2" s="703"/>
      <c r="E2" s="703"/>
      <c r="F2" s="703"/>
      <c r="G2" s="703"/>
    </row>
    <row r="3" spans="1:9" s="28" customFormat="1" ht="24.95" customHeight="1">
      <c r="A3" s="709" t="s">
        <v>561</v>
      </c>
      <c r="B3" s="709"/>
      <c r="C3" s="709"/>
      <c r="D3" s="709"/>
      <c r="E3" s="709"/>
      <c r="F3" s="709"/>
      <c r="G3" s="709"/>
    </row>
    <row r="4" spans="1:9" s="16" customFormat="1" ht="18" customHeight="1" thickBot="1">
      <c r="A4" s="305" t="s">
        <v>825</v>
      </c>
      <c r="B4" s="305"/>
      <c r="C4" s="305"/>
      <c r="D4" s="305"/>
      <c r="E4" s="305"/>
      <c r="F4" s="305"/>
      <c r="G4" s="341" t="s">
        <v>0</v>
      </c>
    </row>
    <row r="5" spans="1:9" s="1" customFormat="1" ht="20.100000000000001" customHeight="1">
      <c r="A5" s="570" t="s">
        <v>826</v>
      </c>
      <c r="B5" s="571" t="s">
        <v>827</v>
      </c>
      <c r="C5" s="572"/>
      <c r="D5" s="573" t="s">
        <v>828</v>
      </c>
      <c r="E5" s="572"/>
      <c r="F5" s="573" t="s">
        <v>829</v>
      </c>
      <c r="G5" s="573"/>
    </row>
    <row r="6" spans="1:9" s="1" customFormat="1" ht="20.100000000000001" customHeight="1">
      <c r="A6" s="574"/>
      <c r="B6" s="950" t="s">
        <v>243</v>
      </c>
      <c r="C6" s="951"/>
      <c r="D6" s="950" t="s">
        <v>331</v>
      </c>
      <c r="E6" s="951"/>
      <c r="F6" s="950" t="s">
        <v>332</v>
      </c>
      <c r="G6" s="952"/>
    </row>
    <row r="7" spans="1:9" s="1" customFormat="1" ht="20.100000000000001" customHeight="1">
      <c r="A7" s="574"/>
      <c r="B7" s="575" t="s">
        <v>830</v>
      </c>
      <c r="C7" s="575" t="s">
        <v>831</v>
      </c>
      <c r="D7" s="575" t="s">
        <v>830</v>
      </c>
      <c r="E7" s="575" t="s">
        <v>831</v>
      </c>
      <c r="F7" s="575" t="s">
        <v>830</v>
      </c>
      <c r="G7" s="576" t="s">
        <v>831</v>
      </c>
    </row>
    <row r="8" spans="1:9" s="1" customFormat="1" ht="20.100000000000001" customHeight="1">
      <c r="A8" s="477" t="s">
        <v>123</v>
      </c>
      <c r="B8" s="577" t="s">
        <v>333</v>
      </c>
      <c r="C8" s="578" t="s">
        <v>320</v>
      </c>
      <c r="D8" s="577" t="s">
        <v>334</v>
      </c>
      <c r="E8" s="577" t="s">
        <v>320</v>
      </c>
      <c r="F8" s="577" t="s">
        <v>334</v>
      </c>
      <c r="G8" s="579" t="s">
        <v>320</v>
      </c>
    </row>
    <row r="9" spans="1:9" s="1" customFormat="1" ht="39" customHeight="1">
      <c r="A9" s="43">
        <v>2013</v>
      </c>
      <c r="B9" s="108">
        <v>264</v>
      </c>
      <c r="C9" s="109">
        <v>39441</v>
      </c>
      <c r="D9" s="110">
        <v>159</v>
      </c>
      <c r="E9" s="109">
        <v>33081</v>
      </c>
      <c r="F9" s="110">
        <v>41</v>
      </c>
      <c r="G9" s="109">
        <v>2043</v>
      </c>
    </row>
    <row r="10" spans="1:9" s="16" customFormat="1" ht="39" customHeight="1">
      <c r="A10" s="43">
        <v>2014</v>
      </c>
      <c r="B10" s="108">
        <v>265</v>
      </c>
      <c r="C10" s="109">
        <v>39453</v>
      </c>
      <c r="D10" s="110">
        <v>159</v>
      </c>
      <c r="E10" s="109">
        <v>33081</v>
      </c>
      <c r="F10" s="110">
        <v>41</v>
      </c>
      <c r="G10" s="109">
        <v>2043</v>
      </c>
    </row>
    <row r="11" spans="1:9" ht="39" customHeight="1">
      <c r="A11" s="43">
        <v>2015</v>
      </c>
      <c r="B11" s="108">
        <v>266</v>
      </c>
      <c r="C11" s="109">
        <v>39535.1</v>
      </c>
      <c r="D11" s="110">
        <v>159</v>
      </c>
      <c r="E11" s="109">
        <v>33081</v>
      </c>
      <c r="F11" s="110">
        <v>41</v>
      </c>
      <c r="G11" s="109">
        <v>2043</v>
      </c>
    </row>
    <row r="12" spans="1:9" ht="39" customHeight="1">
      <c r="A12" s="43">
        <v>2016</v>
      </c>
      <c r="B12" s="108">
        <f>D12+F12+B22+D22</f>
        <v>259</v>
      </c>
      <c r="C12" s="109">
        <f>E12+G12+C22+E22</f>
        <v>39581.1</v>
      </c>
      <c r="D12" s="110">
        <v>159</v>
      </c>
      <c r="E12" s="109">
        <v>33081</v>
      </c>
      <c r="F12" s="110">
        <v>34</v>
      </c>
      <c r="G12" s="109">
        <v>2089</v>
      </c>
    </row>
    <row r="13" spans="1:9" ht="39" customHeight="1">
      <c r="A13" s="43">
        <v>2017</v>
      </c>
      <c r="B13" s="108">
        <v>314</v>
      </c>
      <c r="C13" s="109">
        <v>42877.5</v>
      </c>
      <c r="D13" s="110">
        <v>159</v>
      </c>
      <c r="E13" s="109">
        <v>33170</v>
      </c>
      <c r="F13" s="110">
        <v>46</v>
      </c>
      <c r="G13" s="109">
        <v>3271.6</v>
      </c>
      <c r="H13" s="700"/>
      <c r="I13" s="109"/>
    </row>
    <row r="14" spans="1:9" ht="39" customHeight="1" thickBot="1">
      <c r="A14" s="134">
        <v>2018</v>
      </c>
      <c r="B14" s="125">
        <v>314</v>
      </c>
      <c r="C14" s="126">
        <v>42877.5</v>
      </c>
      <c r="D14" s="127">
        <v>159</v>
      </c>
      <c r="E14" s="126">
        <v>33170</v>
      </c>
      <c r="F14" s="127">
        <v>46</v>
      </c>
      <c r="G14" s="126">
        <v>3271.6</v>
      </c>
      <c r="H14" s="700"/>
    </row>
    <row r="15" spans="1:9" ht="14.25" thickBot="1">
      <c r="A15" s="111"/>
      <c r="B15" s="113"/>
      <c r="C15" s="114"/>
      <c r="D15" s="115"/>
      <c r="E15" s="116"/>
      <c r="F15" s="113"/>
      <c r="G15" s="114"/>
    </row>
    <row r="16" spans="1:9" ht="20.100000000000001" customHeight="1">
      <c r="A16" s="570" t="s">
        <v>826</v>
      </c>
      <c r="B16" s="571" t="s">
        <v>832</v>
      </c>
      <c r="C16" s="572"/>
      <c r="D16" s="573" t="s">
        <v>833</v>
      </c>
      <c r="E16" s="573"/>
      <c r="F16" s="946" t="s">
        <v>834</v>
      </c>
      <c r="G16" s="947"/>
    </row>
    <row r="17" spans="1:7" ht="20.100000000000001" customHeight="1">
      <c r="A17" s="574"/>
      <c r="B17" s="950" t="s">
        <v>335</v>
      </c>
      <c r="C17" s="951"/>
      <c r="D17" s="950" t="s">
        <v>336</v>
      </c>
      <c r="E17" s="951"/>
      <c r="F17" s="948" t="s">
        <v>337</v>
      </c>
      <c r="G17" s="949"/>
    </row>
    <row r="18" spans="1:7" ht="20.100000000000001" customHeight="1">
      <c r="A18" s="574"/>
      <c r="B18" s="575" t="s">
        <v>830</v>
      </c>
      <c r="C18" s="575" t="s">
        <v>831</v>
      </c>
      <c r="D18" s="575" t="s">
        <v>830</v>
      </c>
      <c r="E18" s="580" t="s">
        <v>831</v>
      </c>
      <c r="F18" s="575" t="s">
        <v>830</v>
      </c>
      <c r="G18" s="581" t="s">
        <v>831</v>
      </c>
    </row>
    <row r="19" spans="1:7" ht="20.100000000000001" customHeight="1">
      <c r="A19" s="477" t="s">
        <v>123</v>
      </c>
      <c r="B19" s="577" t="s">
        <v>334</v>
      </c>
      <c r="C19" s="578" t="s">
        <v>320</v>
      </c>
      <c r="D19" s="577" t="s">
        <v>334</v>
      </c>
      <c r="E19" s="582" t="s">
        <v>320</v>
      </c>
      <c r="F19" s="577" t="s">
        <v>334</v>
      </c>
      <c r="G19" s="583" t="s">
        <v>320</v>
      </c>
    </row>
    <row r="20" spans="1:7" ht="39" customHeight="1">
      <c r="A20" s="41">
        <v>2013</v>
      </c>
      <c r="B20" s="102">
        <v>13</v>
      </c>
      <c r="C20" s="103">
        <v>659.4</v>
      </c>
      <c r="D20" s="112">
        <v>51</v>
      </c>
      <c r="E20" s="103">
        <v>3657.6</v>
      </c>
      <c r="F20" s="65">
        <v>0</v>
      </c>
      <c r="G20" s="117">
        <v>0</v>
      </c>
    </row>
    <row r="21" spans="1:7" ht="39" customHeight="1">
      <c r="A21" s="41">
        <v>2014</v>
      </c>
      <c r="B21" s="102">
        <v>14</v>
      </c>
      <c r="C21" s="103">
        <v>671.4</v>
      </c>
      <c r="D21" s="112">
        <v>51</v>
      </c>
      <c r="E21" s="103">
        <v>3657.6</v>
      </c>
      <c r="F21" s="65">
        <v>0</v>
      </c>
      <c r="G21" s="117">
        <v>0</v>
      </c>
    </row>
    <row r="22" spans="1:7" ht="39" customHeight="1">
      <c r="A22" s="41">
        <v>2015</v>
      </c>
      <c r="B22" s="102">
        <v>15</v>
      </c>
      <c r="C22" s="103">
        <v>753.5</v>
      </c>
      <c r="D22" s="112">
        <v>51</v>
      </c>
      <c r="E22" s="103">
        <v>3657.6</v>
      </c>
      <c r="F22" s="65">
        <v>0</v>
      </c>
      <c r="G22" s="117">
        <v>0</v>
      </c>
    </row>
    <row r="23" spans="1:7" ht="39" customHeight="1">
      <c r="A23" s="41">
        <v>2016</v>
      </c>
      <c r="B23" s="102">
        <v>15</v>
      </c>
      <c r="C23" s="103">
        <v>753.5</v>
      </c>
      <c r="D23" s="112">
        <v>51</v>
      </c>
      <c r="E23" s="103">
        <v>3657.6</v>
      </c>
      <c r="F23" s="65">
        <v>0</v>
      </c>
      <c r="G23" s="117">
        <v>0</v>
      </c>
    </row>
    <row r="24" spans="1:7" ht="39" customHeight="1">
      <c r="A24" s="41">
        <v>2017</v>
      </c>
      <c r="B24" s="102">
        <v>23</v>
      </c>
      <c r="C24" s="103">
        <v>1096</v>
      </c>
      <c r="D24" s="112">
        <v>86</v>
      </c>
      <c r="E24" s="103">
        <v>5339.9</v>
      </c>
      <c r="F24" s="65">
        <v>0</v>
      </c>
      <c r="G24" s="117">
        <v>0</v>
      </c>
    </row>
    <row r="25" spans="1:7" ht="39" customHeight="1" thickBot="1">
      <c r="A25" s="128">
        <v>2018</v>
      </c>
      <c r="B25" s="129">
        <v>23</v>
      </c>
      <c r="C25" s="130">
        <v>1096</v>
      </c>
      <c r="D25" s="131">
        <v>86</v>
      </c>
      <c r="E25" s="130">
        <v>5339.9</v>
      </c>
      <c r="F25" s="132">
        <v>0</v>
      </c>
      <c r="G25" s="133">
        <v>0</v>
      </c>
    </row>
    <row r="26" spans="1:7">
      <c r="A26" s="726" t="s">
        <v>835</v>
      </c>
      <c r="B26" s="726"/>
      <c r="C26" s="726"/>
      <c r="D26" s="726"/>
      <c r="E26" s="726"/>
      <c r="F26" s="726"/>
      <c r="G26" s="726"/>
    </row>
  </sheetData>
  <mergeCells count="10">
    <mergeCell ref="A26:G26"/>
    <mergeCell ref="F16:G16"/>
    <mergeCell ref="A3:G3"/>
    <mergeCell ref="A2:G2"/>
    <mergeCell ref="F17:G17"/>
    <mergeCell ref="D17:E17"/>
    <mergeCell ref="B17:C17"/>
    <mergeCell ref="F6:G6"/>
    <mergeCell ref="D6:E6"/>
    <mergeCell ref="B6:C6"/>
  </mergeCells>
  <phoneticPr fontId="2" type="noConversion"/>
  <printOptions horizontalCentered="1"/>
  <pageMargins left="1.1023622047244095" right="1.1023622047244095" top="0.55118110236220474" bottom="0" header="0.51181102362204722" footer="2.3622047244094491"/>
  <pageSetup paperSize="9" scale="84" firstPageNumber="103" pageOrder="overThenDown" orientation="portrait" r:id="rId1"/>
  <headerFooter scaleWithDoc="0"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35"/>
  <sheetViews>
    <sheetView view="pageBreakPreview" zoomScale="85" zoomScaleNormal="100" zoomScaleSheetLayoutView="85" workbookViewId="0">
      <selection activeCell="N10" sqref="N10"/>
    </sheetView>
  </sheetViews>
  <sheetFormatPr defaultColWidth="8.88671875" defaultRowHeight="13.5"/>
  <cols>
    <col min="1" max="1" width="7.21875" style="3" bestFit="1" customWidth="1"/>
    <col min="2" max="4" width="7.77734375" style="3" customWidth="1"/>
    <col min="5" max="5" width="6.33203125" style="3" customWidth="1"/>
    <col min="6" max="6" width="8.109375" style="3" bestFit="1" customWidth="1"/>
    <col min="7" max="7" width="8.77734375" style="3" customWidth="1"/>
    <col min="8" max="8" width="7.77734375" style="3" customWidth="1"/>
    <col min="9" max="9" width="6.44140625" style="3" bestFit="1" customWidth="1"/>
    <col min="10" max="10" width="4.77734375" style="3" customWidth="1"/>
    <col min="11" max="11" width="7.77734375" style="3" customWidth="1"/>
    <col min="12" max="16384" width="8.88671875" style="3"/>
  </cols>
  <sheetData>
    <row r="1" spans="1:11" ht="18" customHeight="1"/>
    <row r="2" spans="1:11" ht="30" customHeight="1">
      <c r="A2" s="703" t="s">
        <v>563</v>
      </c>
      <c r="B2" s="703"/>
      <c r="C2" s="703"/>
      <c r="D2" s="703"/>
      <c r="E2" s="703"/>
      <c r="F2" s="703"/>
      <c r="G2" s="703"/>
      <c r="H2" s="703"/>
      <c r="I2" s="703"/>
      <c r="J2" s="703"/>
      <c r="K2" s="703"/>
    </row>
    <row r="3" spans="1:11" s="28" customFormat="1" ht="24.95" customHeight="1">
      <c r="A3" s="709" t="s">
        <v>562</v>
      </c>
      <c r="B3" s="709"/>
      <c r="C3" s="709"/>
      <c r="D3" s="709"/>
      <c r="E3" s="709"/>
      <c r="F3" s="709"/>
      <c r="G3" s="709"/>
      <c r="H3" s="709"/>
      <c r="I3" s="709"/>
      <c r="J3" s="709"/>
      <c r="K3" s="709"/>
    </row>
    <row r="4" spans="1:11" s="16" customFormat="1" ht="18" customHeight="1" thickBot="1">
      <c r="A4" s="305" t="s">
        <v>837</v>
      </c>
      <c r="B4" s="305"/>
      <c r="C4" s="305"/>
      <c r="D4" s="305"/>
      <c r="E4" s="305"/>
      <c r="F4" s="305"/>
      <c r="G4" s="305"/>
      <c r="H4" s="305"/>
      <c r="I4" s="305"/>
      <c r="J4" s="305"/>
      <c r="K4" s="341" t="s">
        <v>69</v>
      </c>
    </row>
    <row r="5" spans="1:11" s="12" customFormat="1" ht="20.100000000000001" customHeight="1">
      <c r="A5" s="584" t="s">
        <v>598</v>
      </c>
      <c r="B5" s="589" t="s">
        <v>838</v>
      </c>
      <c r="C5" s="589" t="s">
        <v>839</v>
      </c>
      <c r="D5" s="589" t="s">
        <v>840</v>
      </c>
      <c r="E5" s="589" t="s">
        <v>841</v>
      </c>
      <c r="F5" s="589" t="s">
        <v>842</v>
      </c>
      <c r="G5" s="589" t="s">
        <v>843</v>
      </c>
      <c r="H5" s="589" t="s">
        <v>844</v>
      </c>
      <c r="I5" s="589" t="s">
        <v>845</v>
      </c>
      <c r="J5" s="957" t="s">
        <v>846</v>
      </c>
      <c r="K5" s="958"/>
    </row>
    <row r="6" spans="1:11" s="12" customFormat="1" ht="20.100000000000001" customHeight="1">
      <c r="A6" s="585" t="s">
        <v>350</v>
      </c>
      <c r="B6" s="405" t="s">
        <v>100</v>
      </c>
      <c r="C6" s="405" t="s">
        <v>338</v>
      </c>
      <c r="D6" s="405" t="s">
        <v>339</v>
      </c>
      <c r="E6" s="405" t="s">
        <v>340</v>
      </c>
      <c r="F6" s="405" t="s">
        <v>341</v>
      </c>
      <c r="G6" s="405" t="s">
        <v>349</v>
      </c>
      <c r="H6" s="405" t="s">
        <v>342</v>
      </c>
      <c r="I6" s="405" t="s">
        <v>343</v>
      </c>
      <c r="J6" s="959" t="s">
        <v>344</v>
      </c>
      <c r="K6" s="884"/>
    </row>
    <row r="7" spans="1:11" s="12" customFormat="1" ht="23.1" customHeight="1">
      <c r="A7" s="257">
        <v>2013</v>
      </c>
      <c r="B7" s="258">
        <v>3026</v>
      </c>
      <c r="C7" s="258">
        <v>46</v>
      </c>
      <c r="D7" s="258">
        <v>1384</v>
      </c>
      <c r="E7" s="258">
        <v>160</v>
      </c>
      <c r="F7" s="258">
        <v>448</v>
      </c>
      <c r="G7" s="258">
        <v>0</v>
      </c>
      <c r="H7" s="258">
        <v>568</v>
      </c>
      <c r="I7" s="258">
        <v>45</v>
      </c>
      <c r="J7" s="250"/>
      <c r="K7" s="258">
        <v>27</v>
      </c>
    </row>
    <row r="8" spans="1:11" s="12" customFormat="1" ht="23.1" customHeight="1">
      <c r="A8" s="259">
        <v>2014</v>
      </c>
      <c r="B8" s="258">
        <v>3049</v>
      </c>
      <c r="C8" s="258">
        <v>46</v>
      </c>
      <c r="D8" s="258">
        <v>1392</v>
      </c>
      <c r="E8" s="258">
        <v>163</v>
      </c>
      <c r="F8" s="258">
        <v>455</v>
      </c>
      <c r="G8" s="258">
        <v>0</v>
      </c>
      <c r="H8" s="258">
        <v>572</v>
      </c>
      <c r="I8" s="258">
        <v>49</v>
      </c>
      <c r="J8" s="250"/>
      <c r="K8" s="258">
        <v>27</v>
      </c>
    </row>
    <row r="9" spans="1:11" s="12" customFormat="1" ht="23.1" customHeight="1">
      <c r="A9" s="259">
        <v>2015</v>
      </c>
      <c r="B9" s="258">
        <v>3236</v>
      </c>
      <c r="C9" s="258">
        <v>44</v>
      </c>
      <c r="D9" s="258">
        <v>1441</v>
      </c>
      <c r="E9" s="258">
        <v>167</v>
      </c>
      <c r="F9" s="258">
        <v>517</v>
      </c>
      <c r="G9" s="258">
        <v>0</v>
      </c>
      <c r="H9" s="258">
        <v>610</v>
      </c>
      <c r="I9" s="258">
        <v>59</v>
      </c>
      <c r="J9" s="250"/>
      <c r="K9" s="258">
        <v>22</v>
      </c>
    </row>
    <row r="10" spans="1:11" s="12" customFormat="1" ht="23.1" customHeight="1">
      <c r="A10" s="259">
        <v>2016</v>
      </c>
      <c r="B10" s="258">
        <v>3348</v>
      </c>
      <c r="C10" s="258">
        <v>42</v>
      </c>
      <c r="D10" s="258">
        <v>1471</v>
      </c>
      <c r="E10" s="258">
        <v>169</v>
      </c>
      <c r="F10" s="258">
        <v>566</v>
      </c>
      <c r="G10" s="258">
        <v>0</v>
      </c>
      <c r="H10" s="258">
        <v>648</v>
      </c>
      <c r="I10" s="258">
        <v>67</v>
      </c>
      <c r="J10" s="250"/>
      <c r="K10" s="258">
        <v>19</v>
      </c>
    </row>
    <row r="11" spans="1:11" s="12" customFormat="1" ht="23.1" customHeight="1">
      <c r="A11" s="259">
        <v>2017</v>
      </c>
      <c r="B11" s="258">
        <v>3417</v>
      </c>
      <c r="C11" s="258">
        <v>40</v>
      </c>
      <c r="D11" s="258">
        <v>1521</v>
      </c>
      <c r="E11" s="258">
        <v>163</v>
      </c>
      <c r="F11" s="258">
        <v>619</v>
      </c>
      <c r="G11" s="258">
        <v>0</v>
      </c>
      <c r="H11" s="258">
        <v>618</v>
      </c>
      <c r="I11" s="258">
        <v>74</v>
      </c>
      <c r="J11" s="250"/>
      <c r="K11" s="258">
        <v>18</v>
      </c>
    </row>
    <row r="12" spans="1:11" s="12" customFormat="1" ht="23.1" customHeight="1" thickBot="1">
      <c r="A12" s="280">
        <v>2018</v>
      </c>
      <c r="B12" s="283">
        <v>3490</v>
      </c>
      <c r="C12" s="283">
        <v>39</v>
      </c>
      <c r="D12" s="283">
        <v>1594</v>
      </c>
      <c r="E12" s="283">
        <v>169</v>
      </c>
      <c r="F12" s="283">
        <v>659</v>
      </c>
      <c r="G12" s="283">
        <v>0</v>
      </c>
      <c r="H12" s="283">
        <v>566</v>
      </c>
      <c r="I12" s="283">
        <v>82</v>
      </c>
      <c r="J12" s="284"/>
      <c r="K12" s="283">
        <v>17</v>
      </c>
    </row>
    <row r="13" spans="1:11" s="12" customFormat="1" ht="15" customHeight="1" thickBot="1">
      <c r="A13" s="250"/>
      <c r="B13" s="250"/>
      <c r="C13" s="250"/>
      <c r="D13" s="250"/>
      <c r="E13" s="250"/>
      <c r="F13" s="250"/>
      <c r="G13" s="250"/>
      <c r="H13" s="250"/>
      <c r="I13" s="250"/>
      <c r="J13" s="250"/>
      <c r="K13" s="250"/>
    </row>
    <row r="14" spans="1:11" s="12" customFormat="1" ht="20.100000000000001" customHeight="1">
      <c r="A14" s="584" t="s">
        <v>598</v>
      </c>
      <c r="B14" s="409" t="s">
        <v>847</v>
      </c>
      <c r="C14" s="786" t="s">
        <v>848</v>
      </c>
      <c r="D14" s="787"/>
      <c r="E14" s="787"/>
      <c r="F14" s="787"/>
      <c r="G14" s="783"/>
      <c r="H14" s="960" t="s">
        <v>849</v>
      </c>
      <c r="I14" s="960"/>
      <c r="J14" s="960"/>
      <c r="K14" s="805"/>
    </row>
    <row r="15" spans="1:11" s="12" customFormat="1" ht="20.100000000000001" customHeight="1">
      <c r="A15" s="394"/>
      <c r="B15" s="332"/>
      <c r="C15" s="954"/>
      <c r="D15" s="955"/>
      <c r="E15" s="955"/>
      <c r="F15" s="955"/>
      <c r="G15" s="956"/>
      <c r="H15" s="961"/>
      <c r="I15" s="961"/>
      <c r="J15" s="961"/>
      <c r="K15" s="801"/>
    </row>
    <row r="16" spans="1:11" s="12" customFormat="1" ht="20.100000000000001" customHeight="1">
      <c r="A16" s="586"/>
      <c r="B16" s="587"/>
      <c r="C16" s="590" t="s">
        <v>850</v>
      </c>
      <c r="D16" s="424" t="s">
        <v>851</v>
      </c>
      <c r="E16" s="424" t="s">
        <v>852</v>
      </c>
      <c r="F16" s="424" t="s">
        <v>853</v>
      </c>
      <c r="G16" s="423" t="s">
        <v>854</v>
      </c>
      <c r="H16" s="424" t="s">
        <v>855</v>
      </c>
      <c r="I16" s="424" t="s">
        <v>851</v>
      </c>
      <c r="J16" s="962" t="s">
        <v>852</v>
      </c>
      <c r="K16" s="963"/>
    </row>
    <row r="17" spans="1:11" s="12" customFormat="1" ht="20.100000000000001" customHeight="1">
      <c r="A17" s="585" t="s">
        <v>350</v>
      </c>
      <c r="B17" s="405" t="s">
        <v>345</v>
      </c>
      <c r="C17" s="406" t="s">
        <v>565</v>
      </c>
      <c r="D17" s="405" t="s">
        <v>346</v>
      </c>
      <c r="E17" s="405" t="s">
        <v>347</v>
      </c>
      <c r="F17" s="405" t="s">
        <v>566</v>
      </c>
      <c r="G17" s="405" t="s">
        <v>348</v>
      </c>
      <c r="H17" s="405" t="s">
        <v>567</v>
      </c>
      <c r="I17" s="405" t="s">
        <v>346</v>
      </c>
      <c r="J17" s="964" t="s">
        <v>347</v>
      </c>
      <c r="K17" s="788"/>
    </row>
    <row r="18" spans="1:11" s="12" customFormat="1" ht="23.1" customHeight="1">
      <c r="A18" s="257">
        <v>2013</v>
      </c>
      <c r="B18" s="258">
        <v>78</v>
      </c>
      <c r="C18" s="258">
        <v>1</v>
      </c>
      <c r="D18" s="258">
        <v>0</v>
      </c>
      <c r="E18" s="258">
        <v>0</v>
      </c>
      <c r="F18" s="258">
        <v>173</v>
      </c>
      <c r="G18" s="258">
        <v>37</v>
      </c>
      <c r="H18" s="258">
        <v>0</v>
      </c>
      <c r="I18" s="258">
        <v>13</v>
      </c>
      <c r="J18" s="250"/>
      <c r="K18" s="258">
        <v>0</v>
      </c>
    </row>
    <row r="19" spans="1:11" s="12" customFormat="1" ht="23.1" customHeight="1">
      <c r="A19" s="259">
        <v>2014</v>
      </c>
      <c r="B19" s="258">
        <v>74</v>
      </c>
      <c r="C19" s="258">
        <v>1</v>
      </c>
      <c r="D19" s="258">
        <v>0</v>
      </c>
      <c r="E19" s="258">
        <v>0</v>
      </c>
      <c r="F19" s="258">
        <v>172</v>
      </c>
      <c r="G19" s="258">
        <v>38</v>
      </c>
      <c r="H19" s="258">
        <v>0</v>
      </c>
      <c r="I19" s="258">
        <v>13</v>
      </c>
      <c r="J19" s="250"/>
      <c r="K19" s="258">
        <v>0</v>
      </c>
    </row>
    <row r="20" spans="1:11" s="12" customFormat="1" ht="23.1" customHeight="1">
      <c r="A20" s="259">
        <v>2015</v>
      </c>
      <c r="B20" s="258">
        <v>78</v>
      </c>
      <c r="C20" s="258">
        <v>1</v>
      </c>
      <c r="D20" s="258">
        <v>0</v>
      </c>
      <c r="E20" s="258">
        <v>0</v>
      </c>
      <c r="F20" s="258">
        <v>187</v>
      </c>
      <c r="G20" s="258">
        <v>47</v>
      </c>
      <c r="H20" s="258">
        <v>0</v>
      </c>
      <c r="I20" s="258">
        <v>14</v>
      </c>
      <c r="J20" s="250"/>
      <c r="K20" s="258">
        <v>0</v>
      </c>
    </row>
    <row r="21" spans="1:11" s="12" customFormat="1" ht="23.1" customHeight="1">
      <c r="A21" s="259">
        <v>2016</v>
      </c>
      <c r="B21" s="258">
        <v>81</v>
      </c>
      <c r="C21" s="258">
        <v>0</v>
      </c>
      <c r="D21" s="258">
        <v>0</v>
      </c>
      <c r="E21" s="258">
        <v>0</v>
      </c>
      <c r="F21" s="258">
        <v>176</v>
      </c>
      <c r="G21" s="258">
        <v>47</v>
      </c>
      <c r="H21" s="258">
        <v>0</v>
      </c>
      <c r="I21" s="258">
        <v>16</v>
      </c>
      <c r="J21" s="250"/>
      <c r="K21" s="258">
        <v>0</v>
      </c>
    </row>
    <row r="22" spans="1:11" s="12" customFormat="1" ht="23.1" customHeight="1">
      <c r="A22" s="259">
        <v>2017</v>
      </c>
      <c r="B22" s="258">
        <v>82</v>
      </c>
      <c r="C22" s="258">
        <v>0</v>
      </c>
      <c r="D22" s="258">
        <v>0</v>
      </c>
      <c r="E22" s="258">
        <v>0</v>
      </c>
      <c r="F22" s="258">
        <v>169</v>
      </c>
      <c r="G22" s="258">
        <v>42</v>
      </c>
      <c r="H22" s="258">
        <v>0</v>
      </c>
      <c r="I22" s="258">
        <v>17</v>
      </c>
      <c r="J22" s="250"/>
      <c r="K22" s="258">
        <v>0</v>
      </c>
    </row>
    <row r="23" spans="1:11" s="12" customFormat="1" ht="23.1" customHeight="1" thickBot="1">
      <c r="A23" s="262">
        <v>2018</v>
      </c>
      <c r="B23" s="282">
        <v>86</v>
      </c>
      <c r="C23" s="283">
        <v>0</v>
      </c>
      <c r="D23" s="283">
        <v>0</v>
      </c>
      <c r="E23" s="283">
        <v>0</v>
      </c>
      <c r="F23" s="283">
        <v>168</v>
      </c>
      <c r="G23" s="283">
        <v>36</v>
      </c>
      <c r="H23" s="283">
        <v>0</v>
      </c>
      <c r="I23" s="283">
        <v>18</v>
      </c>
      <c r="J23" s="284"/>
      <c r="K23" s="283">
        <v>0</v>
      </c>
    </row>
    <row r="24" spans="1:11" ht="15" customHeight="1" thickBot="1">
      <c r="A24" s="248"/>
      <c r="B24" s="248"/>
      <c r="C24" s="248"/>
      <c r="D24" s="248"/>
      <c r="E24" s="248"/>
      <c r="F24" s="248"/>
      <c r="G24" s="248"/>
      <c r="H24" s="248"/>
      <c r="I24" s="248"/>
      <c r="J24" s="248"/>
      <c r="K24" s="248"/>
    </row>
    <row r="25" spans="1:11" ht="20.100000000000001" customHeight="1">
      <c r="A25" s="584" t="s">
        <v>598</v>
      </c>
      <c r="B25" s="592" t="s">
        <v>870</v>
      </c>
      <c r="C25" s="589" t="s">
        <v>856</v>
      </c>
      <c r="D25" s="589" t="s">
        <v>857</v>
      </c>
      <c r="E25" s="589" t="s">
        <v>858</v>
      </c>
      <c r="F25" s="589" t="s">
        <v>859</v>
      </c>
      <c r="G25" s="589" t="s">
        <v>860</v>
      </c>
      <c r="H25" s="589" t="s">
        <v>861</v>
      </c>
      <c r="I25" s="589" t="s">
        <v>862</v>
      </c>
      <c r="J25" s="589" t="s">
        <v>863</v>
      </c>
      <c r="K25" s="591" t="s">
        <v>864</v>
      </c>
    </row>
    <row r="26" spans="1:11" ht="20.100000000000001" customHeight="1">
      <c r="A26" s="394"/>
      <c r="B26" s="593" t="s">
        <v>836</v>
      </c>
      <c r="C26" s="588"/>
      <c r="D26" s="419"/>
      <c r="E26" s="332"/>
      <c r="F26" s="412" t="s">
        <v>865</v>
      </c>
      <c r="G26" s="332"/>
      <c r="H26" s="412" t="s">
        <v>866</v>
      </c>
      <c r="I26" s="412" t="s">
        <v>867</v>
      </c>
      <c r="J26" s="412"/>
      <c r="K26" s="418" t="s">
        <v>868</v>
      </c>
    </row>
    <row r="27" spans="1:11" ht="20.100000000000001" customHeight="1">
      <c r="A27" s="586"/>
      <c r="B27" s="414" t="s">
        <v>352</v>
      </c>
      <c r="C27" s="414"/>
      <c r="D27" s="414"/>
      <c r="E27" s="414" t="s">
        <v>353</v>
      </c>
      <c r="F27" s="414" t="s">
        <v>354</v>
      </c>
      <c r="G27" s="414"/>
      <c r="H27" s="414" t="s">
        <v>355</v>
      </c>
      <c r="I27" s="414"/>
      <c r="J27" s="414"/>
      <c r="K27" s="415" t="s">
        <v>356</v>
      </c>
    </row>
    <row r="28" spans="1:11" ht="20.100000000000001" customHeight="1">
      <c r="A28" s="585" t="s">
        <v>350</v>
      </c>
      <c r="B28" s="405" t="s">
        <v>357</v>
      </c>
      <c r="C28" s="405" t="s">
        <v>358</v>
      </c>
      <c r="D28" s="405" t="s">
        <v>359</v>
      </c>
      <c r="E28" s="405" t="s">
        <v>360</v>
      </c>
      <c r="F28" s="405" t="s">
        <v>361</v>
      </c>
      <c r="G28" s="405" t="s">
        <v>362</v>
      </c>
      <c r="H28" s="405" t="s">
        <v>363</v>
      </c>
      <c r="I28" s="405" t="s">
        <v>364</v>
      </c>
      <c r="J28" s="405" t="s">
        <v>564</v>
      </c>
      <c r="K28" s="417" t="s">
        <v>351</v>
      </c>
    </row>
    <row r="29" spans="1:11" ht="23.1" customHeight="1">
      <c r="A29" s="257">
        <v>2013</v>
      </c>
      <c r="B29" s="258">
        <v>0</v>
      </c>
      <c r="C29" s="258">
        <v>2</v>
      </c>
      <c r="D29" s="258">
        <v>16</v>
      </c>
      <c r="E29" s="258">
        <v>22</v>
      </c>
      <c r="F29" s="258">
        <v>0</v>
      </c>
      <c r="G29" s="258">
        <v>0</v>
      </c>
      <c r="H29" s="258">
        <v>0</v>
      </c>
      <c r="I29" s="258">
        <v>1</v>
      </c>
      <c r="J29" s="258">
        <v>5</v>
      </c>
      <c r="K29" s="258">
        <v>0</v>
      </c>
    </row>
    <row r="30" spans="1:11" ht="23.1" customHeight="1">
      <c r="A30" s="259">
        <v>2014</v>
      </c>
      <c r="B30" s="258">
        <v>0</v>
      </c>
      <c r="C30" s="258">
        <v>2</v>
      </c>
      <c r="D30" s="258">
        <v>16</v>
      </c>
      <c r="E30" s="258">
        <v>23</v>
      </c>
      <c r="F30" s="258">
        <v>0</v>
      </c>
      <c r="G30" s="258">
        <v>0</v>
      </c>
      <c r="H30" s="258">
        <v>0</v>
      </c>
      <c r="I30" s="258">
        <v>1</v>
      </c>
      <c r="J30" s="258">
        <v>5</v>
      </c>
      <c r="K30" s="258">
        <v>0</v>
      </c>
    </row>
    <row r="31" spans="1:11" ht="23.1" customHeight="1">
      <c r="A31" s="259">
        <v>2015</v>
      </c>
      <c r="B31" s="258">
        <v>0</v>
      </c>
      <c r="C31" s="258">
        <v>2</v>
      </c>
      <c r="D31" s="258">
        <v>14</v>
      </c>
      <c r="E31" s="258">
        <v>28</v>
      </c>
      <c r="F31" s="258">
        <v>0</v>
      </c>
      <c r="G31" s="258">
        <v>0</v>
      </c>
      <c r="H31" s="258">
        <v>0</v>
      </c>
      <c r="I31" s="258">
        <v>1</v>
      </c>
      <c r="J31" s="258">
        <v>4</v>
      </c>
      <c r="K31" s="258">
        <v>0</v>
      </c>
    </row>
    <row r="32" spans="1:11" ht="23.1" customHeight="1">
      <c r="A32" s="259">
        <v>2016</v>
      </c>
      <c r="B32" s="258">
        <v>0</v>
      </c>
      <c r="C32" s="258">
        <v>0</v>
      </c>
      <c r="D32" s="258">
        <v>11</v>
      </c>
      <c r="E32" s="258">
        <v>31</v>
      </c>
      <c r="F32" s="258">
        <v>0</v>
      </c>
      <c r="G32" s="258">
        <v>0</v>
      </c>
      <c r="H32" s="258">
        <v>0</v>
      </c>
      <c r="I32" s="258">
        <v>1</v>
      </c>
      <c r="J32" s="258">
        <v>3</v>
      </c>
      <c r="K32" s="258">
        <v>0</v>
      </c>
    </row>
    <row r="33" spans="1:11" ht="23.1" customHeight="1">
      <c r="A33" s="259">
        <v>2017</v>
      </c>
      <c r="B33" s="258">
        <v>0</v>
      </c>
      <c r="C33" s="258">
        <v>0</v>
      </c>
      <c r="D33" s="258">
        <v>11</v>
      </c>
      <c r="E33" s="258">
        <v>35</v>
      </c>
      <c r="F33" s="258">
        <v>0</v>
      </c>
      <c r="G33" s="258">
        <v>0</v>
      </c>
      <c r="H33" s="258">
        <v>0</v>
      </c>
      <c r="I33" s="258">
        <v>2</v>
      </c>
      <c r="J33" s="258">
        <v>6</v>
      </c>
      <c r="K33" s="258">
        <v>0</v>
      </c>
    </row>
    <row r="34" spans="1:11" ht="23.1" customHeight="1" thickBot="1">
      <c r="A34" s="262">
        <v>2018</v>
      </c>
      <c r="B34" s="281">
        <v>0</v>
      </c>
      <c r="C34" s="281">
        <v>0</v>
      </c>
      <c r="D34" s="281">
        <v>14</v>
      </c>
      <c r="E34" s="281">
        <v>34</v>
      </c>
      <c r="F34" s="281">
        <v>0</v>
      </c>
      <c r="G34" s="281">
        <v>1</v>
      </c>
      <c r="H34" s="281">
        <v>0</v>
      </c>
      <c r="I34" s="281">
        <v>1</v>
      </c>
      <c r="J34" s="281">
        <v>5</v>
      </c>
      <c r="K34" s="281">
        <v>1</v>
      </c>
    </row>
    <row r="35" spans="1:11">
      <c r="A35" s="953" t="s">
        <v>869</v>
      </c>
      <c r="B35" s="953"/>
      <c r="C35" s="953"/>
      <c r="D35" s="953"/>
      <c r="E35" s="953"/>
      <c r="F35" s="953"/>
      <c r="G35" s="953"/>
      <c r="H35" s="953"/>
      <c r="I35" s="953"/>
      <c r="J35" s="953"/>
      <c r="K35" s="953"/>
    </row>
  </sheetData>
  <mergeCells count="9">
    <mergeCell ref="A2:K2"/>
    <mergeCell ref="A35:K35"/>
    <mergeCell ref="C14:G15"/>
    <mergeCell ref="A3:K3"/>
    <mergeCell ref="J5:K5"/>
    <mergeCell ref="J6:K6"/>
    <mergeCell ref="H14:K15"/>
    <mergeCell ref="J16:K16"/>
    <mergeCell ref="J17:K17"/>
  </mergeCells>
  <phoneticPr fontId="2" type="noConversion"/>
  <printOptions horizontalCentered="1"/>
  <pageMargins left="1.1023622047244095" right="1.1023622047244095" top="0.55118110236220474" bottom="0" header="0.51181102362204722" footer="2.3622047244094491"/>
  <pageSetup paperSize="9" scale="84" firstPageNumber="103" pageOrder="overThenDown" orientation="portrait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A1:I33"/>
  <sheetViews>
    <sheetView view="pageBreakPreview" topLeftCell="A7" zoomScaleNormal="100" zoomScaleSheetLayoutView="100" workbookViewId="0">
      <selection activeCell="Q14" sqref="Q14"/>
    </sheetView>
  </sheetViews>
  <sheetFormatPr defaultColWidth="8.88671875" defaultRowHeight="13.5"/>
  <cols>
    <col min="1" max="1" width="16.33203125" style="3" customWidth="1"/>
    <col min="2" max="3" width="5.77734375" style="3" customWidth="1"/>
    <col min="4" max="9" width="8.77734375" style="3" customWidth="1"/>
    <col min="10" max="16" width="4.44140625" style="3" customWidth="1"/>
    <col min="17" max="16384" width="8.88671875" style="3"/>
  </cols>
  <sheetData>
    <row r="1" spans="1:9" ht="18" customHeight="1"/>
    <row r="2" spans="1:9" ht="30" customHeight="1">
      <c r="A2" s="703" t="s">
        <v>395</v>
      </c>
      <c r="B2" s="703"/>
      <c r="C2" s="703"/>
      <c r="D2" s="703"/>
      <c r="E2" s="703"/>
      <c r="F2" s="703"/>
      <c r="G2" s="703"/>
      <c r="H2" s="703"/>
      <c r="I2" s="703"/>
    </row>
    <row r="3" spans="1:9" s="27" customFormat="1" ht="24.95" customHeight="1">
      <c r="A3" s="709" t="s">
        <v>396</v>
      </c>
      <c r="B3" s="709"/>
      <c r="C3" s="709"/>
      <c r="D3" s="709"/>
      <c r="E3" s="709"/>
      <c r="F3" s="709"/>
      <c r="G3" s="709"/>
      <c r="H3" s="709"/>
      <c r="I3" s="709"/>
    </row>
    <row r="4" spans="1:9" s="18" customFormat="1" ht="18" customHeight="1" thickBot="1">
      <c r="A4" s="724" t="s">
        <v>633</v>
      </c>
      <c r="B4" s="724"/>
      <c r="C4" s="724"/>
      <c r="D4" s="305"/>
      <c r="E4" s="305"/>
      <c r="F4" s="305"/>
      <c r="G4" s="305"/>
      <c r="H4" s="305"/>
      <c r="I4" s="341" t="s">
        <v>97</v>
      </c>
    </row>
    <row r="5" spans="1:9" ht="30">
      <c r="A5" s="337" t="s">
        <v>634</v>
      </c>
      <c r="B5" s="720" t="s">
        <v>635</v>
      </c>
      <c r="C5" s="721"/>
      <c r="D5" s="343" t="s">
        <v>636</v>
      </c>
      <c r="E5" s="343" t="s">
        <v>637</v>
      </c>
      <c r="F5" s="343" t="s">
        <v>638</v>
      </c>
      <c r="G5" s="343" t="s">
        <v>639</v>
      </c>
      <c r="H5" s="343" t="s">
        <v>640</v>
      </c>
      <c r="I5" s="344" t="s">
        <v>641</v>
      </c>
    </row>
    <row r="6" spans="1:9" ht="23.1" customHeight="1">
      <c r="A6" s="174">
        <v>2000</v>
      </c>
      <c r="B6" s="722">
        <v>62476</v>
      </c>
      <c r="C6" s="723"/>
      <c r="D6" s="601" t="s">
        <v>365</v>
      </c>
      <c r="E6" s="601" t="s">
        <v>365</v>
      </c>
      <c r="F6" s="601" t="s">
        <v>365</v>
      </c>
      <c r="G6" s="601" t="s">
        <v>365</v>
      </c>
      <c r="H6" s="601" t="s">
        <v>365</v>
      </c>
      <c r="I6" s="601" t="s">
        <v>365</v>
      </c>
    </row>
    <row r="7" spans="1:9" ht="23.1" customHeight="1">
      <c r="A7" s="175">
        <v>2005</v>
      </c>
      <c r="B7" s="714">
        <v>64771</v>
      </c>
      <c r="C7" s="715"/>
      <c r="D7" s="602" t="s">
        <v>365</v>
      </c>
      <c r="E7" s="602" t="s">
        <v>365</v>
      </c>
      <c r="F7" s="602" t="s">
        <v>365</v>
      </c>
      <c r="G7" s="602" t="s">
        <v>365</v>
      </c>
      <c r="H7" s="602" t="s">
        <v>365</v>
      </c>
      <c r="I7" s="602" t="s">
        <v>365</v>
      </c>
    </row>
    <row r="8" spans="1:9" ht="23.1" customHeight="1">
      <c r="A8" s="175">
        <v>2010</v>
      </c>
      <c r="B8" s="714">
        <v>69172</v>
      </c>
      <c r="C8" s="715"/>
      <c r="D8" s="602" t="s">
        <v>365</v>
      </c>
      <c r="E8" s="602" t="s">
        <v>365</v>
      </c>
      <c r="F8" s="602" t="s">
        <v>365</v>
      </c>
      <c r="G8" s="602" t="s">
        <v>365</v>
      </c>
      <c r="H8" s="602" t="s">
        <v>365</v>
      </c>
      <c r="I8" s="602" t="s">
        <v>365</v>
      </c>
    </row>
    <row r="9" spans="1:9" ht="23.1" customHeight="1">
      <c r="A9" s="176" t="s">
        <v>397</v>
      </c>
      <c r="B9" s="714">
        <v>76837</v>
      </c>
      <c r="C9" s="715"/>
      <c r="D9" s="298">
        <v>13271</v>
      </c>
      <c r="E9" s="298">
        <v>13918</v>
      </c>
      <c r="F9" s="298">
        <v>30132</v>
      </c>
      <c r="G9" s="298">
        <v>6905</v>
      </c>
      <c r="H9" s="298">
        <v>8442</v>
      </c>
      <c r="I9" s="298">
        <v>203</v>
      </c>
    </row>
    <row r="10" spans="1:9" ht="23.1" customHeight="1">
      <c r="A10" s="175">
        <v>2016</v>
      </c>
      <c r="B10" s="714">
        <v>77779</v>
      </c>
      <c r="C10" s="715"/>
      <c r="D10" s="298">
        <v>12880</v>
      </c>
      <c r="E10" s="298">
        <v>13913</v>
      </c>
      <c r="F10" s="298">
        <v>30154</v>
      </c>
      <c r="G10" s="298">
        <v>6897</v>
      </c>
      <c r="H10" s="298">
        <v>8458</v>
      </c>
      <c r="I10" s="298">
        <v>207</v>
      </c>
    </row>
    <row r="11" spans="1:9" ht="23.1" customHeight="1">
      <c r="A11" s="175">
        <v>2017</v>
      </c>
      <c r="B11" s="714">
        <v>79769</v>
      </c>
      <c r="C11" s="715"/>
      <c r="D11" s="298">
        <v>12673</v>
      </c>
      <c r="E11" s="298">
        <v>13893</v>
      </c>
      <c r="F11" s="298">
        <v>30149</v>
      </c>
      <c r="G11" s="298">
        <v>6913</v>
      </c>
      <c r="H11" s="298">
        <v>8335</v>
      </c>
      <c r="I11" s="298">
        <v>201</v>
      </c>
    </row>
    <row r="12" spans="1:9" ht="23.1" customHeight="1">
      <c r="A12" s="177">
        <v>2018</v>
      </c>
      <c r="B12" s="718">
        <v>81928</v>
      </c>
      <c r="C12" s="719"/>
      <c r="D12" s="302">
        <v>12445</v>
      </c>
      <c r="E12" s="302">
        <v>13838</v>
      </c>
      <c r="F12" s="302">
        <v>30095</v>
      </c>
      <c r="G12" s="302">
        <v>6895</v>
      </c>
      <c r="H12" s="302">
        <v>8316</v>
      </c>
      <c r="I12" s="302">
        <v>201</v>
      </c>
    </row>
    <row r="13" spans="1:9" ht="23.1" customHeight="1">
      <c r="A13" s="965" t="s">
        <v>922</v>
      </c>
      <c r="B13" s="714">
        <v>29558</v>
      </c>
      <c r="C13" s="715">
        <v>29558</v>
      </c>
      <c r="D13" s="298">
        <v>12019</v>
      </c>
      <c r="E13" s="298">
        <v>5121</v>
      </c>
      <c r="F13" s="298">
        <v>5037</v>
      </c>
      <c r="G13" s="298">
        <v>2635</v>
      </c>
      <c r="H13" s="298">
        <v>1377</v>
      </c>
      <c r="I13" s="298">
        <v>187</v>
      </c>
    </row>
    <row r="14" spans="1:9" ht="23.1" customHeight="1">
      <c r="A14" s="178" t="s">
        <v>642</v>
      </c>
      <c r="B14" s="714">
        <v>46480</v>
      </c>
      <c r="C14" s="715">
        <v>46480</v>
      </c>
      <c r="D14" s="298">
        <v>40</v>
      </c>
      <c r="E14" s="298">
        <v>5970</v>
      </c>
      <c r="F14" s="298">
        <v>23756</v>
      </c>
      <c r="G14" s="298">
        <v>3920</v>
      </c>
      <c r="H14" s="298">
        <v>6825</v>
      </c>
      <c r="I14" s="298">
        <v>0</v>
      </c>
    </row>
    <row r="15" spans="1:9" ht="23.1" customHeight="1">
      <c r="A15" s="178" t="s">
        <v>643</v>
      </c>
      <c r="B15" s="714">
        <v>2760</v>
      </c>
      <c r="C15" s="715">
        <v>2760</v>
      </c>
      <c r="D15" s="298">
        <v>166</v>
      </c>
      <c r="E15" s="298">
        <v>1889</v>
      </c>
      <c r="F15" s="298">
        <v>431</v>
      </c>
      <c r="G15" s="298">
        <v>40</v>
      </c>
      <c r="H15" s="298">
        <v>6</v>
      </c>
      <c r="I15" s="298">
        <v>0</v>
      </c>
    </row>
    <row r="16" spans="1:9" ht="23.1" customHeight="1">
      <c r="A16" s="178" t="s">
        <v>644</v>
      </c>
      <c r="B16" s="714">
        <v>1443</v>
      </c>
      <c r="C16" s="715">
        <v>1443</v>
      </c>
      <c r="D16" s="298">
        <v>33</v>
      </c>
      <c r="E16" s="298">
        <v>498</v>
      </c>
      <c r="F16" s="298">
        <v>343</v>
      </c>
      <c r="G16" s="298">
        <v>85</v>
      </c>
      <c r="H16" s="298">
        <v>10</v>
      </c>
      <c r="I16" s="298">
        <v>0</v>
      </c>
    </row>
    <row r="17" spans="1:9" ht="23.1" customHeight="1" thickBot="1">
      <c r="A17" s="345" t="s">
        <v>656</v>
      </c>
      <c r="B17" s="716">
        <v>1687</v>
      </c>
      <c r="C17" s="717">
        <v>1687</v>
      </c>
      <c r="D17" s="300">
        <v>187</v>
      </c>
      <c r="E17" s="300">
        <v>360</v>
      </c>
      <c r="F17" s="300">
        <v>528</v>
      </c>
      <c r="G17" s="300">
        <v>215</v>
      </c>
      <c r="H17" s="300">
        <v>98</v>
      </c>
      <c r="I17" s="300">
        <v>14</v>
      </c>
    </row>
    <row r="18" spans="1:9" ht="15" customHeight="1" thickBot="1">
      <c r="A18" s="179"/>
      <c r="B18" s="180"/>
      <c r="C18" s="180"/>
      <c r="D18" s="180"/>
      <c r="E18" s="180"/>
      <c r="F18" s="180"/>
      <c r="G18" s="180"/>
      <c r="H18" s="180"/>
      <c r="I18" s="180"/>
    </row>
    <row r="19" spans="1:9" ht="30">
      <c r="A19" s="337" t="s">
        <v>634</v>
      </c>
      <c r="B19" s="338" t="s">
        <v>646</v>
      </c>
      <c r="C19" s="338" t="s">
        <v>647</v>
      </c>
      <c r="D19" s="340" t="s">
        <v>648</v>
      </c>
      <c r="E19" s="340" t="s">
        <v>649</v>
      </c>
      <c r="F19" s="340" t="s">
        <v>650</v>
      </c>
      <c r="G19" s="338" t="s">
        <v>651</v>
      </c>
      <c r="H19" s="338" t="s">
        <v>652</v>
      </c>
      <c r="I19" s="339" t="s">
        <v>653</v>
      </c>
    </row>
    <row r="20" spans="1:9" ht="23.1" customHeight="1">
      <c r="A20" s="181">
        <v>2000</v>
      </c>
      <c r="B20" s="603" t="s">
        <v>365</v>
      </c>
      <c r="C20" s="601" t="s">
        <v>365</v>
      </c>
      <c r="D20" s="601" t="s">
        <v>365</v>
      </c>
      <c r="E20" s="601" t="s">
        <v>365</v>
      </c>
      <c r="F20" s="601" t="s">
        <v>365</v>
      </c>
      <c r="G20" s="601" t="s">
        <v>365</v>
      </c>
      <c r="H20" s="601" t="s">
        <v>365</v>
      </c>
      <c r="I20" s="601" t="s">
        <v>365</v>
      </c>
    </row>
    <row r="21" spans="1:9" ht="23.1" customHeight="1">
      <c r="A21" s="176">
        <v>2005</v>
      </c>
      <c r="B21" s="604" t="s">
        <v>365</v>
      </c>
      <c r="C21" s="602" t="s">
        <v>365</v>
      </c>
      <c r="D21" s="602" t="s">
        <v>365</v>
      </c>
      <c r="E21" s="602" t="s">
        <v>365</v>
      </c>
      <c r="F21" s="602" t="s">
        <v>365</v>
      </c>
      <c r="G21" s="602" t="s">
        <v>365</v>
      </c>
      <c r="H21" s="602" t="s">
        <v>365</v>
      </c>
      <c r="I21" s="602" t="s">
        <v>365</v>
      </c>
    </row>
    <row r="22" spans="1:9" ht="23.1" customHeight="1">
      <c r="A22" s="176">
        <v>2010</v>
      </c>
      <c r="B22" s="604" t="s">
        <v>365</v>
      </c>
      <c r="C22" s="602" t="s">
        <v>365</v>
      </c>
      <c r="D22" s="602" t="s">
        <v>365</v>
      </c>
      <c r="E22" s="602" t="s">
        <v>365</v>
      </c>
      <c r="F22" s="602" t="s">
        <v>365</v>
      </c>
      <c r="G22" s="602" t="s">
        <v>365</v>
      </c>
      <c r="H22" s="602" t="s">
        <v>365</v>
      </c>
      <c r="I22" s="602" t="s">
        <v>365</v>
      </c>
    </row>
    <row r="23" spans="1:9" ht="23.1" customHeight="1">
      <c r="A23" s="176" t="s">
        <v>397</v>
      </c>
      <c r="B23" s="297">
        <v>387</v>
      </c>
      <c r="C23" s="298">
        <v>718</v>
      </c>
      <c r="D23" s="298">
        <v>423</v>
      </c>
      <c r="E23" s="298">
        <v>1295</v>
      </c>
      <c r="F23" s="298">
        <v>1143</v>
      </c>
      <c r="G23" s="602" t="s">
        <v>365</v>
      </c>
      <c r="H23" s="602" t="s">
        <v>365</v>
      </c>
      <c r="I23" s="602" t="s">
        <v>365</v>
      </c>
    </row>
    <row r="24" spans="1:9" ht="23.1" customHeight="1">
      <c r="A24" s="176">
        <v>2016</v>
      </c>
      <c r="B24" s="297">
        <v>383</v>
      </c>
      <c r="C24" s="298">
        <v>716</v>
      </c>
      <c r="D24" s="298">
        <v>420</v>
      </c>
      <c r="E24" s="298">
        <v>1292</v>
      </c>
      <c r="F24" s="298">
        <v>1159</v>
      </c>
      <c r="G24" s="298">
        <v>1300</v>
      </c>
      <c r="H24" s="602" t="s">
        <v>365</v>
      </c>
      <c r="I24" s="602" t="s">
        <v>365</v>
      </c>
    </row>
    <row r="25" spans="1:9" ht="23.1" customHeight="1">
      <c r="A25" s="176">
        <v>2017</v>
      </c>
      <c r="B25" s="297">
        <v>386</v>
      </c>
      <c r="C25" s="298">
        <v>718</v>
      </c>
      <c r="D25" s="298">
        <v>419</v>
      </c>
      <c r="E25" s="298">
        <v>1305</v>
      </c>
      <c r="F25" s="298">
        <v>1156</v>
      </c>
      <c r="G25" s="298">
        <v>1323</v>
      </c>
      <c r="H25" s="298">
        <v>2298</v>
      </c>
      <c r="I25" s="602" t="s">
        <v>365</v>
      </c>
    </row>
    <row r="26" spans="1:9" ht="23.1" customHeight="1">
      <c r="A26" s="182">
        <v>2018</v>
      </c>
      <c r="B26" s="301">
        <v>386</v>
      </c>
      <c r="C26" s="302">
        <v>716</v>
      </c>
      <c r="D26" s="302">
        <v>418</v>
      </c>
      <c r="E26" s="302">
        <v>1304</v>
      </c>
      <c r="F26" s="302">
        <v>1155</v>
      </c>
      <c r="G26" s="302">
        <v>1324</v>
      </c>
      <c r="H26" s="302">
        <v>2447</v>
      </c>
      <c r="I26" s="302">
        <v>2388</v>
      </c>
    </row>
    <row r="27" spans="1:9" ht="23.1" customHeight="1">
      <c r="A27" s="965" t="s">
        <v>922</v>
      </c>
      <c r="B27" s="297">
        <v>241</v>
      </c>
      <c r="C27" s="298">
        <v>300</v>
      </c>
      <c r="D27" s="298">
        <v>351</v>
      </c>
      <c r="E27" s="298">
        <v>382</v>
      </c>
      <c r="F27" s="298">
        <v>463</v>
      </c>
      <c r="G27" s="298">
        <v>511</v>
      </c>
      <c r="H27" s="298">
        <v>539</v>
      </c>
      <c r="I27" s="298">
        <v>395</v>
      </c>
    </row>
    <row r="28" spans="1:9" ht="23.1" customHeight="1">
      <c r="A28" s="178" t="s">
        <v>642</v>
      </c>
      <c r="B28" s="297">
        <v>130</v>
      </c>
      <c r="C28" s="298">
        <v>306</v>
      </c>
      <c r="D28" s="298">
        <v>0</v>
      </c>
      <c r="E28" s="298">
        <v>835</v>
      </c>
      <c r="F28" s="298">
        <v>526</v>
      </c>
      <c r="G28" s="298">
        <v>671</v>
      </c>
      <c r="H28" s="298">
        <v>1784</v>
      </c>
      <c r="I28" s="298">
        <v>1717</v>
      </c>
    </row>
    <row r="29" spans="1:9" ht="23.1" customHeight="1">
      <c r="A29" s="178" t="s">
        <v>643</v>
      </c>
      <c r="B29" s="297">
        <v>0</v>
      </c>
      <c r="C29" s="298">
        <v>0</v>
      </c>
      <c r="D29" s="298">
        <v>0</v>
      </c>
      <c r="E29" s="298">
        <v>32</v>
      </c>
      <c r="F29" s="298">
        <v>19</v>
      </c>
      <c r="G29" s="298">
        <v>0</v>
      </c>
      <c r="H29" s="298">
        <v>7</v>
      </c>
      <c r="I29" s="298">
        <v>170</v>
      </c>
    </row>
    <row r="30" spans="1:9" ht="23.1" customHeight="1">
      <c r="A30" s="178" t="s">
        <v>644</v>
      </c>
      <c r="B30" s="297">
        <v>0</v>
      </c>
      <c r="C30" s="298">
        <v>83</v>
      </c>
      <c r="D30" s="298">
        <v>48</v>
      </c>
      <c r="E30" s="298">
        <v>21</v>
      </c>
      <c r="F30" s="298">
        <v>110</v>
      </c>
      <c r="G30" s="298">
        <v>83</v>
      </c>
      <c r="H30" s="298">
        <v>59</v>
      </c>
      <c r="I30" s="298">
        <v>70</v>
      </c>
    </row>
    <row r="31" spans="1:9" s="18" customFormat="1" ht="23.1" customHeight="1" thickBot="1">
      <c r="A31" s="345" t="s">
        <v>656</v>
      </c>
      <c r="B31" s="299">
        <v>15</v>
      </c>
      <c r="C31" s="300">
        <v>27</v>
      </c>
      <c r="D31" s="300">
        <v>19</v>
      </c>
      <c r="E31" s="300">
        <v>34</v>
      </c>
      <c r="F31" s="300">
        <v>37</v>
      </c>
      <c r="G31" s="300">
        <v>59</v>
      </c>
      <c r="H31" s="300">
        <v>58</v>
      </c>
      <c r="I31" s="300">
        <v>36</v>
      </c>
    </row>
    <row r="32" spans="1:9" s="18" customFormat="1" ht="12.95" customHeight="1">
      <c r="A32" s="725" t="s">
        <v>654</v>
      </c>
      <c r="B32" s="725"/>
      <c r="C32" s="725"/>
      <c r="D32" s="725"/>
      <c r="E32" s="725"/>
      <c r="F32" s="725"/>
      <c r="G32" s="342"/>
      <c r="H32" s="342"/>
      <c r="I32" s="342"/>
    </row>
    <row r="33" spans="1:9" ht="16.5">
      <c r="A33" s="725" t="s">
        <v>655</v>
      </c>
      <c r="B33" s="725"/>
      <c r="C33" s="725"/>
      <c r="D33" s="725"/>
      <c r="E33" s="725"/>
      <c r="F33" s="725"/>
      <c r="G33" s="248"/>
      <c r="H33" s="248"/>
      <c r="I33" s="248"/>
    </row>
  </sheetData>
  <mergeCells count="18">
    <mergeCell ref="A32:F32"/>
    <mergeCell ref="A33:F33"/>
    <mergeCell ref="A2:I2"/>
    <mergeCell ref="A3:I3"/>
    <mergeCell ref="B5:C5"/>
    <mergeCell ref="B6:C6"/>
    <mergeCell ref="B7:C7"/>
    <mergeCell ref="A4:C4"/>
    <mergeCell ref="B8:C8"/>
    <mergeCell ref="B9:C9"/>
    <mergeCell ref="B10:C10"/>
    <mergeCell ref="B16:C16"/>
    <mergeCell ref="B17:C17"/>
    <mergeCell ref="B11:C11"/>
    <mergeCell ref="B12:C12"/>
    <mergeCell ref="B13:C13"/>
    <mergeCell ref="B14:C14"/>
    <mergeCell ref="B15:C15"/>
  </mergeCells>
  <phoneticPr fontId="2" type="noConversion"/>
  <printOptions horizontalCentered="1"/>
  <pageMargins left="1.1023622047244095" right="1.1023622047244095" top="0.55118110236220474" bottom="0" header="0.51181102362204722" footer="2.3622047244094491"/>
  <pageSetup paperSize="9" scale="84" firstPageNumber="103" pageOrder="overThenDown" orientation="portrait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27"/>
  <sheetViews>
    <sheetView view="pageBreakPreview" topLeftCell="A7" zoomScale="85" zoomScaleNormal="100" zoomScaleSheetLayoutView="85" workbookViewId="0">
      <selection activeCell="K17" sqref="K17"/>
    </sheetView>
  </sheetViews>
  <sheetFormatPr defaultColWidth="8.88671875" defaultRowHeight="13.5"/>
  <cols>
    <col min="1" max="1" width="9.88671875" style="3" customWidth="1"/>
    <col min="2" max="6" width="10.33203125" style="3" customWidth="1"/>
    <col min="7" max="7" width="18.33203125" style="3" customWidth="1"/>
    <col min="8" max="16384" width="8.88671875" style="3"/>
  </cols>
  <sheetData>
    <row r="1" spans="1:8" ht="18" customHeight="1"/>
    <row r="2" spans="1:8" ht="30" customHeight="1">
      <c r="A2" s="703" t="s">
        <v>401</v>
      </c>
      <c r="B2" s="703"/>
      <c r="C2" s="703"/>
      <c r="D2" s="703"/>
      <c r="E2" s="703"/>
      <c r="F2" s="703"/>
      <c r="G2" s="703"/>
    </row>
    <row r="3" spans="1:8" s="28" customFormat="1" ht="24.95" customHeight="1">
      <c r="A3" s="709" t="s">
        <v>400</v>
      </c>
      <c r="B3" s="709"/>
      <c r="C3" s="709"/>
      <c r="D3" s="709"/>
      <c r="E3" s="709"/>
      <c r="F3" s="709"/>
      <c r="G3" s="709"/>
      <c r="H3" s="29"/>
    </row>
    <row r="4" spans="1:8" s="18" customFormat="1" ht="18" customHeight="1" thickBot="1">
      <c r="A4" s="305" t="s">
        <v>657</v>
      </c>
      <c r="B4" s="305"/>
      <c r="C4" s="305"/>
      <c r="D4" s="305"/>
      <c r="E4" s="305"/>
      <c r="F4" s="305"/>
      <c r="G4" s="341" t="s">
        <v>1</v>
      </c>
      <c r="H4" s="17"/>
    </row>
    <row r="5" spans="1:8" s="9" customFormat="1" ht="20.100000000000001" customHeight="1">
      <c r="A5" s="346" t="s">
        <v>658</v>
      </c>
      <c r="B5" s="327" t="s">
        <v>659</v>
      </c>
      <c r="C5" s="327" t="s">
        <v>660</v>
      </c>
      <c r="D5" s="327" t="s">
        <v>642</v>
      </c>
      <c r="E5" s="327" t="s">
        <v>643</v>
      </c>
      <c r="F5" s="327" t="s">
        <v>661</v>
      </c>
      <c r="G5" s="328" t="s">
        <v>645</v>
      </c>
    </row>
    <row r="6" spans="1:8" s="9" customFormat="1" ht="20.100000000000001" customHeight="1">
      <c r="A6" s="347"/>
      <c r="B6" s="348"/>
      <c r="C6" s="348"/>
      <c r="D6" s="348"/>
      <c r="E6" s="348"/>
      <c r="F6" s="333" t="s">
        <v>407</v>
      </c>
      <c r="G6" s="349"/>
    </row>
    <row r="7" spans="1:8" s="9" customFormat="1" ht="20.100000000000001" customHeight="1">
      <c r="A7" s="334" t="s">
        <v>662</v>
      </c>
      <c r="B7" s="350" t="s">
        <v>402</v>
      </c>
      <c r="C7" s="350" t="s">
        <v>403</v>
      </c>
      <c r="D7" s="350" t="s">
        <v>404</v>
      </c>
      <c r="E7" s="350" t="s">
        <v>405</v>
      </c>
      <c r="F7" s="350" t="s">
        <v>406</v>
      </c>
      <c r="G7" s="351" t="s">
        <v>408</v>
      </c>
    </row>
    <row r="8" spans="1:8" s="9" customFormat="1" ht="35.450000000000003" customHeight="1">
      <c r="A8" s="43">
        <v>1985</v>
      </c>
      <c r="B8" s="303">
        <v>19297</v>
      </c>
      <c r="C8" s="304">
        <v>14654</v>
      </c>
      <c r="D8" s="304">
        <v>1998</v>
      </c>
      <c r="E8" s="304">
        <v>1791</v>
      </c>
      <c r="F8" s="304">
        <v>0</v>
      </c>
      <c r="G8" s="304">
        <v>854</v>
      </c>
    </row>
    <row r="9" spans="1:8" s="9" customFormat="1" ht="35.450000000000003" customHeight="1">
      <c r="A9" s="43">
        <v>1990</v>
      </c>
      <c r="B9" s="297">
        <v>25441</v>
      </c>
      <c r="C9" s="298">
        <v>15549</v>
      </c>
      <c r="D9" s="298">
        <v>6610</v>
      </c>
      <c r="E9" s="298">
        <v>2115</v>
      </c>
      <c r="F9" s="298">
        <v>113</v>
      </c>
      <c r="G9" s="298">
        <v>1054</v>
      </c>
    </row>
    <row r="10" spans="1:8" s="9" customFormat="1" ht="35.450000000000003" customHeight="1">
      <c r="A10" s="43">
        <v>1995</v>
      </c>
      <c r="B10" s="297">
        <v>50826</v>
      </c>
      <c r="C10" s="298">
        <v>28604</v>
      </c>
      <c r="D10" s="298">
        <v>16813</v>
      </c>
      <c r="E10" s="298">
        <v>2498</v>
      </c>
      <c r="F10" s="298">
        <v>363</v>
      </c>
      <c r="G10" s="298">
        <v>2548</v>
      </c>
    </row>
    <row r="11" spans="1:8" s="9" customFormat="1" ht="35.450000000000003" customHeight="1">
      <c r="A11" s="43">
        <v>2000</v>
      </c>
      <c r="B11" s="297">
        <v>62476</v>
      </c>
      <c r="C11" s="298">
        <v>27457</v>
      </c>
      <c r="D11" s="298">
        <v>29226</v>
      </c>
      <c r="E11" s="298">
        <v>2926</v>
      </c>
      <c r="F11" s="298">
        <v>171</v>
      </c>
      <c r="G11" s="298">
        <v>2696</v>
      </c>
    </row>
    <row r="12" spans="1:8" s="9" customFormat="1" ht="35.450000000000003" customHeight="1">
      <c r="A12" s="43">
        <v>2005</v>
      </c>
      <c r="B12" s="297">
        <v>64771</v>
      </c>
      <c r="C12" s="298">
        <v>27447</v>
      </c>
      <c r="D12" s="298">
        <v>32806</v>
      </c>
      <c r="E12" s="298">
        <v>2456</v>
      </c>
      <c r="F12" s="298">
        <v>273</v>
      </c>
      <c r="G12" s="298">
        <v>1789</v>
      </c>
    </row>
    <row r="13" spans="1:8" s="9" customFormat="1" ht="35.450000000000003" customHeight="1">
      <c r="A13" s="43">
        <v>2010</v>
      </c>
      <c r="B13" s="297">
        <v>69172</v>
      </c>
      <c r="C13" s="298">
        <v>27070</v>
      </c>
      <c r="D13" s="298">
        <v>38112</v>
      </c>
      <c r="E13" s="298">
        <v>2572</v>
      </c>
      <c r="F13" s="298">
        <v>318</v>
      </c>
      <c r="G13" s="298">
        <v>1100</v>
      </c>
    </row>
    <row r="14" spans="1:8" s="9" customFormat="1" ht="35.450000000000003" customHeight="1">
      <c r="A14" s="44">
        <v>2015</v>
      </c>
      <c r="B14" s="301">
        <v>76837</v>
      </c>
      <c r="C14" s="302">
        <v>29042</v>
      </c>
      <c r="D14" s="302">
        <v>42308</v>
      </c>
      <c r="E14" s="302">
        <v>2593</v>
      </c>
      <c r="F14" s="302">
        <v>1262</v>
      </c>
      <c r="G14" s="302">
        <v>1632</v>
      </c>
    </row>
    <row r="15" spans="1:8" s="9" customFormat="1" ht="35.450000000000003" customHeight="1">
      <c r="A15" s="43" t="s">
        <v>398</v>
      </c>
      <c r="B15" s="297">
        <v>529</v>
      </c>
      <c r="C15" s="298">
        <v>355</v>
      </c>
      <c r="D15" s="298">
        <v>58</v>
      </c>
      <c r="E15" s="701" t="s">
        <v>919</v>
      </c>
      <c r="F15" s="298">
        <v>70</v>
      </c>
      <c r="G15" s="298">
        <v>46</v>
      </c>
    </row>
    <row r="16" spans="1:8" s="9" customFormat="1" ht="35.450000000000003" customHeight="1">
      <c r="A16" s="43" t="s">
        <v>663</v>
      </c>
      <c r="B16" s="297">
        <v>8899</v>
      </c>
      <c r="C16" s="298">
        <v>3446</v>
      </c>
      <c r="D16" s="298">
        <v>4780</v>
      </c>
      <c r="E16" s="298">
        <v>243</v>
      </c>
      <c r="F16" s="298">
        <v>304</v>
      </c>
      <c r="G16" s="298">
        <v>126</v>
      </c>
    </row>
    <row r="17" spans="1:7" s="9" customFormat="1" ht="35.450000000000003" customHeight="1">
      <c r="A17" s="43" t="s">
        <v>664</v>
      </c>
      <c r="B17" s="297">
        <v>28316</v>
      </c>
      <c r="C17" s="298">
        <v>5554</v>
      </c>
      <c r="D17" s="298">
        <v>20347</v>
      </c>
      <c r="E17" s="298">
        <v>1790</v>
      </c>
      <c r="F17" s="298">
        <v>432</v>
      </c>
      <c r="G17" s="298">
        <v>193</v>
      </c>
    </row>
    <row r="18" spans="1:7" s="9" customFormat="1" ht="35.450000000000003" customHeight="1">
      <c r="A18" s="43" t="s">
        <v>665</v>
      </c>
      <c r="B18" s="297">
        <v>22170</v>
      </c>
      <c r="C18" s="298">
        <v>7272</v>
      </c>
      <c r="D18" s="298">
        <v>13768</v>
      </c>
      <c r="E18" s="298">
        <v>504</v>
      </c>
      <c r="F18" s="298">
        <v>353</v>
      </c>
      <c r="G18" s="298">
        <v>273</v>
      </c>
    </row>
    <row r="19" spans="1:7" s="9" customFormat="1" ht="35.450000000000003" customHeight="1">
      <c r="A19" s="41" t="s">
        <v>666</v>
      </c>
      <c r="B19" s="297">
        <v>4646</v>
      </c>
      <c r="C19" s="298">
        <v>3832</v>
      </c>
      <c r="D19" s="298">
        <v>502</v>
      </c>
      <c r="E19" s="298">
        <v>38</v>
      </c>
      <c r="F19" s="298">
        <v>61</v>
      </c>
      <c r="G19" s="298">
        <v>213</v>
      </c>
    </row>
    <row r="20" spans="1:7" s="9" customFormat="1" ht="35.450000000000003" customHeight="1">
      <c r="A20" s="41" t="s">
        <v>667</v>
      </c>
      <c r="B20" s="297">
        <v>4929</v>
      </c>
      <c r="C20" s="298">
        <v>2807</v>
      </c>
      <c r="D20" s="298">
        <v>1770</v>
      </c>
      <c r="E20" s="298">
        <v>12</v>
      </c>
      <c r="F20" s="298">
        <v>33</v>
      </c>
      <c r="G20" s="298">
        <v>307</v>
      </c>
    </row>
    <row r="21" spans="1:7" s="9" customFormat="1" ht="35.450000000000003" customHeight="1">
      <c r="A21" s="41" t="s">
        <v>668</v>
      </c>
      <c r="B21" s="297">
        <v>3745</v>
      </c>
      <c r="C21" s="298">
        <v>2436</v>
      </c>
      <c r="D21" s="298">
        <v>1078</v>
      </c>
      <c r="E21" s="701" t="s">
        <v>921</v>
      </c>
      <c r="F21" s="298">
        <v>7</v>
      </c>
      <c r="G21" s="298">
        <v>222</v>
      </c>
    </row>
    <row r="22" spans="1:7" s="9" customFormat="1" ht="35.450000000000003" customHeight="1">
      <c r="A22" s="41" t="s">
        <v>669</v>
      </c>
      <c r="B22" s="50">
        <v>1841</v>
      </c>
      <c r="C22" s="49">
        <v>1649</v>
      </c>
      <c r="D22" s="701" t="s">
        <v>920</v>
      </c>
      <c r="E22" s="701" t="s">
        <v>919</v>
      </c>
      <c r="F22" s="701" t="s">
        <v>920</v>
      </c>
      <c r="G22" s="49">
        <v>185</v>
      </c>
    </row>
    <row r="23" spans="1:7" s="9" customFormat="1" ht="35.450000000000003" customHeight="1" thickBot="1">
      <c r="A23" s="46" t="s">
        <v>399</v>
      </c>
      <c r="B23" s="183">
        <v>1762</v>
      </c>
      <c r="C23" s="184">
        <v>1691</v>
      </c>
      <c r="D23" s="702" t="s">
        <v>920</v>
      </c>
      <c r="E23" s="702" t="s">
        <v>919</v>
      </c>
      <c r="F23" s="702" t="s">
        <v>919</v>
      </c>
      <c r="G23" s="184">
        <v>67</v>
      </c>
    </row>
    <row r="24" spans="1:7" s="16" customFormat="1" ht="12.75">
      <c r="A24" s="726" t="s">
        <v>670</v>
      </c>
      <c r="B24" s="726"/>
      <c r="C24" s="726"/>
      <c r="D24" s="726"/>
      <c r="E24" s="726"/>
      <c r="F24" s="726"/>
      <c r="G24" s="726"/>
    </row>
    <row r="25" spans="1:7" s="16" customFormat="1" ht="12.75">
      <c r="A25" s="708" t="s">
        <v>671</v>
      </c>
      <c r="B25" s="708"/>
      <c r="C25" s="708"/>
      <c r="D25" s="708"/>
      <c r="E25" s="305"/>
      <c r="F25" s="341"/>
      <c r="G25" s="341"/>
    </row>
    <row r="26" spans="1:7" s="16" customFormat="1" ht="15" customHeight="1">
      <c r="B26" s="13"/>
      <c r="C26" s="13"/>
      <c r="D26" s="13"/>
      <c r="E26" s="13"/>
      <c r="F26" s="13"/>
      <c r="G26" s="13"/>
    </row>
    <row r="27" spans="1:7" s="16" customFormat="1" ht="15" customHeight="1">
      <c r="B27" s="13"/>
      <c r="C27" s="13"/>
      <c r="D27" s="13"/>
      <c r="E27" s="13"/>
      <c r="F27" s="13"/>
      <c r="G27" s="13"/>
    </row>
  </sheetData>
  <mergeCells count="4">
    <mergeCell ref="A2:G2"/>
    <mergeCell ref="A25:D25"/>
    <mergeCell ref="A24:G24"/>
    <mergeCell ref="A3:G3"/>
  </mergeCells>
  <phoneticPr fontId="2" type="noConversion"/>
  <printOptions horizontalCentered="1"/>
  <pageMargins left="1.1023622047244095" right="1.1023622047244095" top="0.55118110236220474" bottom="0" header="0.51181102362204722" footer="2.3622047244094491"/>
  <pageSetup paperSize="9" scale="84" firstPageNumber="103" pageOrder="overThenDown" orientation="portrait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L35"/>
  <sheetViews>
    <sheetView showGridLines="0" view="pageBreakPreview" zoomScale="55" zoomScaleNormal="100" zoomScaleSheetLayoutView="55" workbookViewId="0">
      <selection activeCell="E24" sqref="E24"/>
    </sheetView>
  </sheetViews>
  <sheetFormatPr defaultColWidth="8.88671875" defaultRowHeight="13.5"/>
  <cols>
    <col min="1" max="2" width="6.88671875" style="3" customWidth="1"/>
    <col min="3" max="3" width="10.33203125" style="3" customWidth="1"/>
    <col min="4" max="9" width="9.33203125" style="3" customWidth="1"/>
    <col min="10" max="10" width="8.33203125" style="3" customWidth="1"/>
    <col min="11" max="16" width="9.33203125" style="3" customWidth="1"/>
    <col min="17" max="17" width="0.6640625" style="3" customWidth="1"/>
    <col min="18" max="18" width="5.77734375" style="3" customWidth="1"/>
    <col min="19" max="19" width="9" style="3" customWidth="1"/>
    <col min="20" max="20" width="6.44140625" style="3" customWidth="1"/>
    <col min="21" max="21" width="7.33203125" style="3" customWidth="1"/>
    <col min="22" max="22" width="9.77734375" style="3" customWidth="1"/>
    <col min="23" max="29" width="9.33203125" style="3" customWidth="1"/>
    <col min="30" max="35" width="9" style="3" customWidth="1"/>
    <col min="36" max="36" width="0.6640625" style="3" customWidth="1"/>
    <col min="37" max="37" width="6.77734375" style="3" customWidth="1"/>
    <col min="38" max="38" width="8.88671875" style="3" customWidth="1"/>
    <col min="39" max="16384" width="8.88671875" style="3"/>
  </cols>
  <sheetData>
    <row r="1" spans="1:38" ht="18" customHeight="1"/>
    <row r="2" spans="1:38" s="28" customFormat="1" ht="54.95" customHeight="1">
      <c r="A2" s="727" t="s">
        <v>410</v>
      </c>
      <c r="B2" s="727"/>
      <c r="C2" s="727"/>
      <c r="D2" s="727"/>
      <c r="E2" s="727"/>
      <c r="F2" s="727"/>
      <c r="G2" s="727"/>
      <c r="H2" s="727"/>
      <c r="I2" s="727"/>
      <c r="J2" s="728" t="s">
        <v>409</v>
      </c>
      <c r="K2" s="728"/>
      <c r="L2" s="728"/>
      <c r="M2" s="728"/>
      <c r="N2" s="728"/>
      <c r="O2" s="728"/>
      <c r="P2" s="728"/>
      <c r="Q2" s="728"/>
      <c r="R2" s="728"/>
      <c r="S2" s="728"/>
      <c r="T2" s="727" t="s">
        <v>411</v>
      </c>
      <c r="U2" s="727"/>
      <c r="V2" s="727"/>
      <c r="W2" s="727"/>
      <c r="X2" s="727"/>
      <c r="Y2" s="727"/>
      <c r="Z2" s="727"/>
      <c r="AA2" s="727"/>
      <c r="AB2" s="727"/>
      <c r="AC2" s="728" t="s">
        <v>412</v>
      </c>
      <c r="AD2" s="728"/>
      <c r="AE2" s="728"/>
      <c r="AF2" s="728"/>
      <c r="AG2" s="728"/>
      <c r="AH2" s="728"/>
      <c r="AI2" s="728"/>
      <c r="AJ2" s="728"/>
      <c r="AK2" s="728"/>
      <c r="AL2" s="728"/>
    </row>
    <row r="3" spans="1:38" s="18" customFormat="1" ht="18" customHeight="1" thickBot="1">
      <c r="A3" s="387" t="s">
        <v>672</v>
      </c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9" t="s">
        <v>673</v>
      </c>
      <c r="T3" s="387" t="s">
        <v>672</v>
      </c>
      <c r="U3" s="388"/>
      <c r="V3" s="388"/>
      <c r="W3" s="388"/>
      <c r="X3" s="388"/>
      <c r="Y3" s="388"/>
      <c r="Z3" s="388"/>
      <c r="AA3" s="388"/>
      <c r="AB3" s="388"/>
      <c r="AC3" s="388"/>
      <c r="AD3" s="390"/>
      <c r="AE3" s="391"/>
      <c r="AF3" s="391"/>
      <c r="AG3" s="391"/>
      <c r="AH3" s="391"/>
      <c r="AI3" s="391"/>
      <c r="AJ3" s="391"/>
      <c r="AK3" s="391"/>
      <c r="AL3" s="389" t="s">
        <v>673</v>
      </c>
    </row>
    <row r="4" spans="1:38" s="5" customFormat="1" ht="19.5" customHeight="1">
      <c r="A4" s="352" t="s">
        <v>148</v>
      </c>
      <c r="B4" s="353"/>
      <c r="C4" s="354" t="s">
        <v>144</v>
      </c>
      <c r="D4" s="355"/>
      <c r="E4" s="355"/>
      <c r="F4" s="355"/>
      <c r="G4" s="355"/>
      <c r="H4" s="355"/>
      <c r="I4" s="355"/>
      <c r="J4" s="735" t="s">
        <v>149</v>
      </c>
      <c r="K4" s="735"/>
      <c r="L4" s="735"/>
      <c r="M4" s="735"/>
      <c r="N4" s="735"/>
      <c r="O4" s="735"/>
      <c r="P4" s="735"/>
      <c r="Q4" s="356"/>
      <c r="R4" s="730" t="s">
        <v>123</v>
      </c>
      <c r="S4" s="730"/>
      <c r="T4" s="352" t="s">
        <v>121</v>
      </c>
      <c r="U4" s="353"/>
      <c r="V4" s="357" t="s">
        <v>150</v>
      </c>
      <c r="W4" s="354"/>
      <c r="X4" s="354"/>
      <c r="Y4" s="354"/>
      <c r="Z4" s="358" t="s">
        <v>122</v>
      </c>
      <c r="AA4" s="359"/>
      <c r="AB4" s="359"/>
      <c r="AC4" s="354" t="s">
        <v>145</v>
      </c>
      <c r="AD4" s="354"/>
      <c r="AE4" s="354"/>
      <c r="AF4" s="354"/>
      <c r="AG4" s="354"/>
      <c r="AH4" s="354"/>
      <c r="AI4" s="354"/>
      <c r="AJ4" s="729" t="s">
        <v>123</v>
      </c>
      <c r="AK4" s="730"/>
      <c r="AL4" s="730"/>
    </row>
    <row r="5" spans="1:38" s="5" customFormat="1" ht="19.5" customHeight="1">
      <c r="A5" s="360"/>
      <c r="B5" s="361"/>
      <c r="C5" s="362" t="s">
        <v>124</v>
      </c>
      <c r="D5" s="363" t="s">
        <v>125</v>
      </c>
      <c r="E5" s="364" t="s">
        <v>126</v>
      </c>
      <c r="F5" s="364" t="s">
        <v>131</v>
      </c>
      <c r="G5" s="362" t="s">
        <v>151</v>
      </c>
      <c r="H5" s="362" t="s">
        <v>152</v>
      </c>
      <c r="I5" s="365" t="s">
        <v>146</v>
      </c>
      <c r="J5" s="366" t="s">
        <v>124</v>
      </c>
      <c r="K5" s="363" t="s">
        <v>125</v>
      </c>
      <c r="L5" s="364" t="s">
        <v>126</v>
      </c>
      <c r="M5" s="364" t="s">
        <v>131</v>
      </c>
      <c r="N5" s="362" t="s">
        <v>151</v>
      </c>
      <c r="O5" s="362" t="s">
        <v>152</v>
      </c>
      <c r="P5" s="367" t="s">
        <v>128</v>
      </c>
      <c r="Q5" s="368"/>
      <c r="R5" s="369"/>
      <c r="S5" s="369"/>
      <c r="T5" s="360"/>
      <c r="U5" s="361"/>
      <c r="V5" s="362" t="s">
        <v>124</v>
      </c>
      <c r="W5" s="363" t="s">
        <v>153</v>
      </c>
      <c r="X5" s="364" t="s">
        <v>154</v>
      </c>
      <c r="Y5" s="370" t="s">
        <v>155</v>
      </c>
      <c r="Z5" s="362" t="s">
        <v>129</v>
      </c>
      <c r="AA5" s="362" t="s">
        <v>130</v>
      </c>
      <c r="AB5" s="365" t="s">
        <v>128</v>
      </c>
      <c r="AC5" s="362" t="s">
        <v>124</v>
      </c>
      <c r="AD5" s="363" t="s">
        <v>153</v>
      </c>
      <c r="AE5" s="364" t="s">
        <v>126</v>
      </c>
      <c r="AF5" s="364" t="s">
        <v>155</v>
      </c>
      <c r="AG5" s="362" t="s">
        <v>127</v>
      </c>
      <c r="AH5" s="362" t="s">
        <v>130</v>
      </c>
      <c r="AI5" s="365" t="s">
        <v>156</v>
      </c>
      <c r="AJ5" s="368"/>
      <c r="AK5" s="369"/>
      <c r="AL5" s="369"/>
    </row>
    <row r="6" spans="1:38" s="5" customFormat="1" ht="19.5" customHeight="1">
      <c r="A6" s="371"/>
      <c r="B6" s="372"/>
      <c r="C6" s="373"/>
      <c r="D6" s="373"/>
      <c r="E6" s="373" t="s">
        <v>157</v>
      </c>
      <c r="F6" s="373"/>
      <c r="G6" s="373" t="s">
        <v>132</v>
      </c>
      <c r="H6" s="373"/>
      <c r="I6" s="374"/>
      <c r="J6" s="373"/>
      <c r="K6" s="373"/>
      <c r="L6" s="373" t="s">
        <v>133</v>
      </c>
      <c r="M6" s="373"/>
      <c r="N6" s="375" t="s">
        <v>134</v>
      </c>
      <c r="O6" s="373"/>
      <c r="P6" s="376"/>
      <c r="Q6" s="376"/>
      <c r="R6" s="374"/>
      <c r="S6" s="374"/>
      <c r="T6" s="377"/>
      <c r="U6" s="378"/>
      <c r="V6" s="373"/>
      <c r="W6" s="375"/>
      <c r="X6" s="373" t="s">
        <v>133</v>
      </c>
      <c r="Y6" s="379"/>
      <c r="Z6" s="373" t="s">
        <v>134</v>
      </c>
      <c r="AA6" s="373"/>
      <c r="AB6" s="374"/>
      <c r="AC6" s="373"/>
      <c r="AD6" s="375"/>
      <c r="AE6" s="373" t="s">
        <v>133</v>
      </c>
      <c r="AF6" s="373"/>
      <c r="AG6" s="373" t="s">
        <v>134</v>
      </c>
      <c r="AH6" s="373"/>
      <c r="AI6" s="374"/>
      <c r="AJ6" s="376"/>
      <c r="AK6" s="374"/>
      <c r="AL6" s="374"/>
    </row>
    <row r="7" spans="1:38" s="5" customFormat="1" ht="19.5" customHeight="1">
      <c r="A7" s="380" t="s">
        <v>135</v>
      </c>
      <c r="B7" s="381"/>
      <c r="C7" s="382" t="s">
        <v>158</v>
      </c>
      <c r="D7" s="382" t="s">
        <v>159</v>
      </c>
      <c r="E7" s="382" t="s">
        <v>160</v>
      </c>
      <c r="F7" s="382" t="s">
        <v>161</v>
      </c>
      <c r="G7" s="382" t="s">
        <v>147</v>
      </c>
      <c r="H7" s="382" t="s">
        <v>136</v>
      </c>
      <c r="I7" s="383" t="s">
        <v>137</v>
      </c>
      <c r="J7" s="382" t="s">
        <v>100</v>
      </c>
      <c r="K7" s="382" t="s">
        <v>138</v>
      </c>
      <c r="L7" s="382" t="s">
        <v>139</v>
      </c>
      <c r="M7" s="382" t="s">
        <v>140</v>
      </c>
      <c r="N7" s="382" t="s">
        <v>141</v>
      </c>
      <c r="O7" s="382" t="s">
        <v>142</v>
      </c>
      <c r="P7" s="384" t="s">
        <v>137</v>
      </c>
      <c r="Q7" s="384"/>
      <c r="R7" s="731" t="s">
        <v>143</v>
      </c>
      <c r="S7" s="731"/>
      <c r="T7" s="380" t="s">
        <v>135</v>
      </c>
      <c r="U7" s="385"/>
      <c r="V7" s="382" t="s">
        <v>100</v>
      </c>
      <c r="W7" s="382" t="s">
        <v>138</v>
      </c>
      <c r="X7" s="382" t="s">
        <v>139</v>
      </c>
      <c r="Y7" s="386" t="s">
        <v>140</v>
      </c>
      <c r="Z7" s="382" t="s">
        <v>141</v>
      </c>
      <c r="AA7" s="382" t="s">
        <v>142</v>
      </c>
      <c r="AB7" s="383" t="s">
        <v>137</v>
      </c>
      <c r="AC7" s="382" t="s">
        <v>100</v>
      </c>
      <c r="AD7" s="382" t="s">
        <v>138</v>
      </c>
      <c r="AE7" s="382" t="s">
        <v>139</v>
      </c>
      <c r="AF7" s="382" t="s">
        <v>140</v>
      </c>
      <c r="AG7" s="382" t="s">
        <v>141</v>
      </c>
      <c r="AH7" s="382" t="s">
        <v>142</v>
      </c>
      <c r="AI7" s="383" t="s">
        <v>137</v>
      </c>
      <c r="AJ7" s="732" t="s">
        <v>143</v>
      </c>
      <c r="AK7" s="731"/>
      <c r="AL7" s="731"/>
    </row>
    <row r="8" spans="1:38" s="5" customFormat="1" ht="21.6" customHeight="1">
      <c r="A8" s="43">
        <v>2013</v>
      </c>
      <c r="B8" s="47" t="s">
        <v>174</v>
      </c>
      <c r="C8" s="605">
        <v>1318</v>
      </c>
      <c r="D8" s="605">
        <v>467</v>
      </c>
      <c r="E8" s="605">
        <v>631</v>
      </c>
      <c r="F8" s="605">
        <v>76</v>
      </c>
      <c r="G8" s="605">
        <v>6</v>
      </c>
      <c r="H8" s="605">
        <v>131</v>
      </c>
      <c r="I8" s="605">
        <v>7</v>
      </c>
      <c r="J8" s="610">
        <v>783</v>
      </c>
      <c r="K8" s="610">
        <v>312</v>
      </c>
      <c r="L8" s="610">
        <v>342</v>
      </c>
      <c r="M8" s="610">
        <v>27</v>
      </c>
      <c r="N8" s="610">
        <v>3</v>
      </c>
      <c r="O8" s="610">
        <v>93</v>
      </c>
      <c r="P8" s="610">
        <v>6</v>
      </c>
      <c r="Q8" s="50"/>
      <c r="R8" s="51">
        <v>2013</v>
      </c>
      <c r="S8" s="52" t="s">
        <v>175</v>
      </c>
      <c r="T8" s="43">
        <v>2013</v>
      </c>
      <c r="U8" s="47" t="s">
        <v>176</v>
      </c>
      <c r="V8" s="605">
        <v>391</v>
      </c>
      <c r="W8" s="605">
        <v>83</v>
      </c>
      <c r="X8" s="605">
        <v>255</v>
      </c>
      <c r="Y8" s="605">
        <v>23</v>
      </c>
      <c r="Z8" s="605">
        <v>1</v>
      </c>
      <c r="AA8" s="605">
        <v>28</v>
      </c>
      <c r="AB8" s="605">
        <v>1</v>
      </c>
      <c r="AC8" s="605">
        <v>144</v>
      </c>
      <c r="AD8" s="605">
        <v>72</v>
      </c>
      <c r="AE8" s="605">
        <v>34</v>
      </c>
      <c r="AF8" s="605">
        <v>26</v>
      </c>
      <c r="AG8" s="605">
        <v>2</v>
      </c>
      <c r="AH8" s="605">
        <v>10</v>
      </c>
      <c r="AI8" s="605">
        <v>0</v>
      </c>
      <c r="AJ8" s="50"/>
      <c r="AK8" s="51">
        <v>2013</v>
      </c>
      <c r="AL8" s="52" t="s">
        <v>169</v>
      </c>
    </row>
    <row r="9" spans="1:38" s="5" customFormat="1" ht="21.6" customHeight="1">
      <c r="A9" s="53"/>
      <c r="B9" s="47" t="s">
        <v>162</v>
      </c>
      <c r="C9" s="605">
        <v>491409</v>
      </c>
      <c r="D9" s="605">
        <v>343574</v>
      </c>
      <c r="E9" s="605">
        <v>97504</v>
      </c>
      <c r="F9" s="605">
        <v>5812</v>
      </c>
      <c r="G9" s="605">
        <v>33020</v>
      </c>
      <c r="H9" s="605">
        <v>10989</v>
      </c>
      <c r="I9" s="605">
        <v>510</v>
      </c>
      <c r="J9" s="610">
        <v>395090</v>
      </c>
      <c r="K9" s="610">
        <v>314309</v>
      </c>
      <c r="L9" s="610">
        <v>60376</v>
      </c>
      <c r="M9" s="610">
        <v>2195</v>
      </c>
      <c r="N9" s="610">
        <v>8184</v>
      </c>
      <c r="O9" s="610">
        <v>9516</v>
      </c>
      <c r="P9" s="610">
        <v>510</v>
      </c>
      <c r="Q9" s="50"/>
      <c r="R9" s="49"/>
      <c r="S9" s="52" t="s">
        <v>177</v>
      </c>
      <c r="T9" s="53"/>
      <c r="U9" s="47" t="s">
        <v>162</v>
      </c>
      <c r="V9" s="605">
        <v>73338</v>
      </c>
      <c r="W9" s="605">
        <v>13810</v>
      </c>
      <c r="X9" s="605">
        <v>32829</v>
      </c>
      <c r="Y9" s="605">
        <v>1190</v>
      </c>
      <c r="Z9" s="605">
        <v>24750</v>
      </c>
      <c r="AA9" s="605">
        <v>759</v>
      </c>
      <c r="AB9" s="605">
        <v>0</v>
      </c>
      <c r="AC9" s="605">
        <v>22981</v>
      </c>
      <c r="AD9" s="605">
        <v>15455</v>
      </c>
      <c r="AE9" s="605">
        <v>4299</v>
      </c>
      <c r="AF9" s="605">
        <v>2427</v>
      </c>
      <c r="AG9" s="605">
        <v>86</v>
      </c>
      <c r="AH9" s="605">
        <v>714</v>
      </c>
      <c r="AI9" s="605">
        <v>0</v>
      </c>
      <c r="AJ9" s="50"/>
      <c r="AK9" s="49"/>
      <c r="AL9" s="52" t="s">
        <v>166</v>
      </c>
    </row>
    <row r="10" spans="1:38" s="5" customFormat="1" ht="21.6" customHeight="1">
      <c r="A10" s="53">
        <v>2014</v>
      </c>
      <c r="B10" s="47" t="s">
        <v>163</v>
      </c>
      <c r="C10" s="605">
        <v>1572</v>
      </c>
      <c r="D10" s="605">
        <v>497</v>
      </c>
      <c r="E10" s="605">
        <v>774</v>
      </c>
      <c r="F10" s="605">
        <v>86</v>
      </c>
      <c r="G10" s="605">
        <v>20</v>
      </c>
      <c r="H10" s="605">
        <v>124</v>
      </c>
      <c r="I10" s="605">
        <v>71</v>
      </c>
      <c r="J10" s="610">
        <v>798</v>
      </c>
      <c r="K10" s="610">
        <v>335</v>
      </c>
      <c r="L10" s="610">
        <v>334</v>
      </c>
      <c r="M10" s="610">
        <v>26</v>
      </c>
      <c r="N10" s="610">
        <v>9</v>
      </c>
      <c r="O10" s="610">
        <v>86</v>
      </c>
      <c r="P10" s="610">
        <v>8</v>
      </c>
      <c r="Q10" s="50"/>
      <c r="R10" s="51">
        <v>2014</v>
      </c>
      <c r="S10" s="52" t="s">
        <v>164</v>
      </c>
      <c r="T10" s="53">
        <v>2014</v>
      </c>
      <c r="U10" s="47" t="s">
        <v>163</v>
      </c>
      <c r="V10" s="605">
        <v>595</v>
      </c>
      <c r="W10" s="605">
        <v>97</v>
      </c>
      <c r="X10" s="605">
        <v>420</v>
      </c>
      <c r="Y10" s="605">
        <v>33</v>
      </c>
      <c r="Z10" s="605">
        <v>11</v>
      </c>
      <c r="AA10" s="605">
        <v>33</v>
      </c>
      <c r="AB10" s="605">
        <v>1</v>
      </c>
      <c r="AC10" s="605">
        <v>179</v>
      </c>
      <c r="AD10" s="605">
        <v>65</v>
      </c>
      <c r="AE10" s="605">
        <v>20</v>
      </c>
      <c r="AF10" s="605">
        <v>27</v>
      </c>
      <c r="AG10" s="605">
        <v>0</v>
      </c>
      <c r="AH10" s="605">
        <v>5</v>
      </c>
      <c r="AI10" s="605">
        <v>62</v>
      </c>
      <c r="AJ10" s="50"/>
      <c r="AK10" s="51">
        <v>2014</v>
      </c>
      <c r="AL10" s="52" t="s">
        <v>164</v>
      </c>
    </row>
    <row r="11" spans="1:38" s="5" customFormat="1" ht="21.6" customHeight="1">
      <c r="A11" s="53"/>
      <c r="B11" s="47" t="s">
        <v>162</v>
      </c>
      <c r="C11" s="605">
        <v>657514.26800000004</v>
      </c>
      <c r="D11" s="605">
        <v>430052.16599999997</v>
      </c>
      <c r="E11" s="605">
        <v>128739.36</v>
      </c>
      <c r="F11" s="605">
        <v>6608.7049999999999</v>
      </c>
      <c r="G11" s="605">
        <v>41672.160000000003</v>
      </c>
      <c r="H11" s="605">
        <v>10424.532999999999</v>
      </c>
      <c r="I11" s="605">
        <v>40017.343999999997</v>
      </c>
      <c r="J11" s="610">
        <v>345467.80099999998</v>
      </c>
      <c r="K11" s="610">
        <v>222500.53599999999</v>
      </c>
      <c r="L11" s="610">
        <v>74024.642999999996</v>
      </c>
      <c r="M11" s="610">
        <v>3058.3100000000004</v>
      </c>
      <c r="N11" s="610">
        <v>36593.160000000003</v>
      </c>
      <c r="O11" s="610">
        <v>8299.8419999999987</v>
      </c>
      <c r="P11" s="610">
        <v>991.31</v>
      </c>
      <c r="Q11" s="50"/>
      <c r="R11" s="49"/>
      <c r="S11" s="52" t="s">
        <v>165</v>
      </c>
      <c r="T11" s="53"/>
      <c r="U11" s="47" t="s">
        <v>162</v>
      </c>
      <c r="V11" s="605">
        <v>202097</v>
      </c>
      <c r="W11" s="605">
        <v>150277</v>
      </c>
      <c r="X11" s="605">
        <v>44988</v>
      </c>
      <c r="Y11" s="605">
        <v>240</v>
      </c>
      <c r="Z11" s="605">
        <v>5079</v>
      </c>
      <c r="AA11" s="605">
        <v>1478</v>
      </c>
      <c r="AB11" s="605">
        <v>35</v>
      </c>
      <c r="AC11" s="605">
        <v>109949.467</v>
      </c>
      <c r="AD11" s="605">
        <v>57274.63</v>
      </c>
      <c r="AE11" s="605">
        <v>9726.7170000000006</v>
      </c>
      <c r="AF11" s="605">
        <v>3310.395</v>
      </c>
      <c r="AG11" s="605">
        <v>0</v>
      </c>
      <c r="AH11" s="605">
        <v>646.69100000000003</v>
      </c>
      <c r="AI11" s="605">
        <v>38991.034</v>
      </c>
      <c r="AJ11" s="50"/>
      <c r="AK11" s="49"/>
      <c r="AL11" s="52" t="s">
        <v>165</v>
      </c>
    </row>
    <row r="12" spans="1:38" s="5" customFormat="1" ht="21.6" customHeight="1">
      <c r="A12" s="43">
        <v>2015</v>
      </c>
      <c r="B12" s="47" t="s">
        <v>176</v>
      </c>
      <c r="C12" s="605">
        <v>1566</v>
      </c>
      <c r="D12" s="605">
        <v>597</v>
      </c>
      <c r="E12" s="605">
        <v>689</v>
      </c>
      <c r="F12" s="605">
        <v>71</v>
      </c>
      <c r="G12" s="605">
        <v>5</v>
      </c>
      <c r="H12" s="605">
        <v>172</v>
      </c>
      <c r="I12" s="605">
        <v>32</v>
      </c>
      <c r="J12" s="610">
        <v>989</v>
      </c>
      <c r="K12" s="610">
        <v>429</v>
      </c>
      <c r="L12" s="610">
        <v>391</v>
      </c>
      <c r="M12" s="610">
        <v>18</v>
      </c>
      <c r="N12" s="610">
        <v>1</v>
      </c>
      <c r="O12" s="610">
        <v>119</v>
      </c>
      <c r="P12" s="610">
        <v>31</v>
      </c>
      <c r="Q12" s="50"/>
      <c r="R12" s="51">
        <v>2015</v>
      </c>
      <c r="S12" s="52" t="s">
        <v>175</v>
      </c>
      <c r="T12" s="43">
        <v>2015</v>
      </c>
      <c r="U12" s="47" t="s">
        <v>178</v>
      </c>
      <c r="V12" s="605">
        <v>446</v>
      </c>
      <c r="W12" s="605">
        <v>104</v>
      </c>
      <c r="X12" s="605">
        <v>267</v>
      </c>
      <c r="Y12" s="605">
        <v>32</v>
      </c>
      <c r="Z12" s="605">
        <v>3</v>
      </c>
      <c r="AA12" s="605">
        <v>39</v>
      </c>
      <c r="AB12" s="605">
        <v>1</v>
      </c>
      <c r="AC12" s="605">
        <v>131</v>
      </c>
      <c r="AD12" s="605">
        <v>64</v>
      </c>
      <c r="AE12" s="605">
        <v>31</v>
      </c>
      <c r="AF12" s="605">
        <v>21</v>
      </c>
      <c r="AG12" s="605">
        <v>1</v>
      </c>
      <c r="AH12" s="605">
        <v>14</v>
      </c>
      <c r="AI12" s="605">
        <v>0</v>
      </c>
      <c r="AJ12" s="50"/>
      <c r="AK12" s="51">
        <v>2015</v>
      </c>
      <c r="AL12" s="52" t="s">
        <v>164</v>
      </c>
    </row>
    <row r="13" spans="1:38" s="5" customFormat="1" ht="21.6" customHeight="1">
      <c r="A13" s="53"/>
      <c r="B13" s="47" t="s">
        <v>162</v>
      </c>
      <c r="C13" s="605">
        <v>609442</v>
      </c>
      <c r="D13" s="605">
        <v>425752</v>
      </c>
      <c r="E13" s="605">
        <v>155896</v>
      </c>
      <c r="F13" s="605">
        <v>4242</v>
      </c>
      <c r="G13" s="605">
        <v>6594</v>
      </c>
      <c r="H13" s="605">
        <v>14661</v>
      </c>
      <c r="I13" s="605">
        <v>2297</v>
      </c>
      <c r="J13" s="610">
        <v>506143</v>
      </c>
      <c r="K13" s="610">
        <v>375088</v>
      </c>
      <c r="L13" s="610">
        <v>114387</v>
      </c>
      <c r="M13" s="610">
        <v>1507</v>
      </c>
      <c r="N13" s="610">
        <v>625</v>
      </c>
      <c r="O13" s="610">
        <v>12256</v>
      </c>
      <c r="P13" s="610">
        <v>2280</v>
      </c>
      <c r="Q13" s="50"/>
      <c r="R13" s="49"/>
      <c r="S13" s="52" t="s">
        <v>179</v>
      </c>
      <c r="T13" s="53"/>
      <c r="U13" s="47" t="s">
        <v>162</v>
      </c>
      <c r="V13" s="605">
        <v>74650</v>
      </c>
      <c r="W13" s="605">
        <v>31928</v>
      </c>
      <c r="X13" s="605">
        <v>34643</v>
      </c>
      <c r="Y13" s="605">
        <v>943</v>
      </c>
      <c r="Z13" s="605">
        <v>5969</v>
      </c>
      <c r="AA13" s="605">
        <v>1150</v>
      </c>
      <c r="AB13" s="605">
        <v>17</v>
      </c>
      <c r="AC13" s="605">
        <v>28649</v>
      </c>
      <c r="AD13" s="605">
        <v>18736</v>
      </c>
      <c r="AE13" s="605">
        <v>6866</v>
      </c>
      <c r="AF13" s="605">
        <v>1792</v>
      </c>
      <c r="AG13" s="605">
        <v>0</v>
      </c>
      <c r="AH13" s="605">
        <v>1255</v>
      </c>
      <c r="AI13" s="605">
        <v>0</v>
      </c>
      <c r="AJ13" s="50"/>
      <c r="AK13" s="49"/>
      <c r="AL13" s="52" t="s">
        <v>165</v>
      </c>
    </row>
    <row r="14" spans="1:38" s="5" customFormat="1" ht="21.6" customHeight="1">
      <c r="A14" s="43">
        <v>2016</v>
      </c>
      <c r="B14" s="47" t="s">
        <v>168</v>
      </c>
      <c r="C14" s="605">
        <v>1487</v>
      </c>
      <c r="D14" s="605">
        <v>569</v>
      </c>
      <c r="E14" s="605">
        <v>611</v>
      </c>
      <c r="F14" s="605">
        <v>47</v>
      </c>
      <c r="G14" s="605">
        <v>3</v>
      </c>
      <c r="H14" s="605">
        <v>188</v>
      </c>
      <c r="I14" s="605">
        <v>69</v>
      </c>
      <c r="J14" s="610">
        <v>946</v>
      </c>
      <c r="K14" s="610">
        <v>420</v>
      </c>
      <c r="L14" s="610">
        <v>350</v>
      </c>
      <c r="M14" s="610">
        <v>16</v>
      </c>
      <c r="N14" s="610">
        <v>0</v>
      </c>
      <c r="O14" s="610">
        <v>158</v>
      </c>
      <c r="P14" s="610">
        <v>2</v>
      </c>
      <c r="Q14" s="50"/>
      <c r="R14" s="51">
        <v>2016</v>
      </c>
      <c r="S14" s="52" t="s">
        <v>175</v>
      </c>
      <c r="T14" s="43">
        <v>2016</v>
      </c>
      <c r="U14" s="47" t="s">
        <v>180</v>
      </c>
      <c r="V14" s="605">
        <v>377</v>
      </c>
      <c r="W14" s="605">
        <v>104</v>
      </c>
      <c r="X14" s="605">
        <v>231</v>
      </c>
      <c r="Y14" s="605">
        <v>16</v>
      </c>
      <c r="Z14" s="605">
        <v>1</v>
      </c>
      <c r="AA14" s="605">
        <v>20</v>
      </c>
      <c r="AB14" s="605">
        <v>5</v>
      </c>
      <c r="AC14" s="605">
        <v>164</v>
      </c>
      <c r="AD14" s="605">
        <v>45</v>
      </c>
      <c r="AE14" s="605">
        <v>30</v>
      </c>
      <c r="AF14" s="605">
        <v>15</v>
      </c>
      <c r="AG14" s="605">
        <v>2</v>
      </c>
      <c r="AH14" s="605">
        <v>10</v>
      </c>
      <c r="AI14" s="605">
        <v>62</v>
      </c>
      <c r="AJ14" s="50"/>
      <c r="AK14" s="51">
        <v>2016</v>
      </c>
      <c r="AL14" s="52" t="s">
        <v>175</v>
      </c>
    </row>
    <row r="15" spans="1:38" s="5" customFormat="1" ht="21.6" customHeight="1">
      <c r="A15" s="53"/>
      <c r="B15" s="47" t="s">
        <v>162</v>
      </c>
      <c r="C15" s="605">
        <v>1802839.8219999999</v>
      </c>
      <c r="D15" s="605">
        <v>1238278.8049999999</v>
      </c>
      <c r="E15" s="605">
        <v>412262.53499999997</v>
      </c>
      <c r="F15" s="605">
        <v>15202.470000000001</v>
      </c>
      <c r="G15" s="605">
        <v>74212.66</v>
      </c>
      <c r="H15" s="605">
        <v>25139.397000000001</v>
      </c>
      <c r="I15" s="605">
        <v>37743.955000000002</v>
      </c>
      <c r="J15" s="610">
        <v>692268.44</v>
      </c>
      <c r="K15" s="610">
        <v>572968</v>
      </c>
      <c r="L15" s="610">
        <v>97762</v>
      </c>
      <c r="M15" s="610">
        <v>1602</v>
      </c>
      <c r="N15" s="610">
        <v>0</v>
      </c>
      <c r="O15" s="610">
        <v>19041</v>
      </c>
      <c r="P15" s="610">
        <v>895.44</v>
      </c>
      <c r="Q15" s="50"/>
      <c r="R15" s="49"/>
      <c r="S15" s="52" t="s">
        <v>166</v>
      </c>
      <c r="T15" s="53"/>
      <c r="U15" s="47" t="s">
        <v>162</v>
      </c>
      <c r="V15" s="605">
        <v>1001367.702</v>
      </c>
      <c r="W15" s="605">
        <v>619561.80499999993</v>
      </c>
      <c r="X15" s="605">
        <v>300903.85499999998</v>
      </c>
      <c r="Y15" s="605">
        <v>10867.470000000001</v>
      </c>
      <c r="Z15" s="605">
        <v>63698.66</v>
      </c>
      <c r="AA15" s="605">
        <v>5013.3970000000008</v>
      </c>
      <c r="AB15" s="605">
        <v>1322.5150000000001</v>
      </c>
      <c r="AC15" s="605">
        <v>109203.68</v>
      </c>
      <c r="AD15" s="605">
        <v>45749</v>
      </c>
      <c r="AE15" s="605">
        <v>13596.68</v>
      </c>
      <c r="AF15" s="605">
        <v>2733</v>
      </c>
      <c r="AG15" s="605">
        <v>10514</v>
      </c>
      <c r="AH15" s="605">
        <v>1085</v>
      </c>
      <c r="AI15" s="605">
        <v>35526</v>
      </c>
      <c r="AJ15" s="50"/>
      <c r="AK15" s="49"/>
      <c r="AL15" s="52" t="s">
        <v>177</v>
      </c>
    </row>
    <row r="16" spans="1:38" s="5" customFormat="1" ht="21.6" customHeight="1">
      <c r="A16" s="43">
        <v>2017</v>
      </c>
      <c r="B16" s="47" t="s">
        <v>168</v>
      </c>
      <c r="C16" s="605">
        <v>1896</v>
      </c>
      <c r="D16" s="605">
        <v>772</v>
      </c>
      <c r="E16" s="605">
        <v>815</v>
      </c>
      <c r="F16" s="605">
        <v>59</v>
      </c>
      <c r="G16" s="605">
        <v>7</v>
      </c>
      <c r="H16" s="605">
        <v>230</v>
      </c>
      <c r="I16" s="605">
        <v>13</v>
      </c>
      <c r="J16" s="610">
        <v>1231</v>
      </c>
      <c r="K16" s="610">
        <v>555</v>
      </c>
      <c r="L16" s="610">
        <v>466</v>
      </c>
      <c r="M16" s="610">
        <v>10</v>
      </c>
      <c r="N16" s="610">
        <v>3</v>
      </c>
      <c r="O16" s="610">
        <v>188</v>
      </c>
      <c r="P16" s="610">
        <v>9</v>
      </c>
      <c r="Q16" s="50"/>
      <c r="R16" s="51">
        <v>2017</v>
      </c>
      <c r="S16" s="52" t="s">
        <v>169</v>
      </c>
      <c r="T16" s="43">
        <v>2017</v>
      </c>
      <c r="U16" s="47" t="s">
        <v>168</v>
      </c>
      <c r="V16" s="605">
        <v>465</v>
      </c>
      <c r="W16" s="605">
        <v>106</v>
      </c>
      <c r="X16" s="605">
        <v>298</v>
      </c>
      <c r="Y16" s="605">
        <v>19</v>
      </c>
      <c r="Z16" s="605">
        <v>4</v>
      </c>
      <c r="AA16" s="605">
        <v>34</v>
      </c>
      <c r="AB16" s="605">
        <v>4</v>
      </c>
      <c r="AC16" s="605">
        <v>200</v>
      </c>
      <c r="AD16" s="605">
        <v>111</v>
      </c>
      <c r="AE16" s="605">
        <v>51</v>
      </c>
      <c r="AF16" s="605">
        <v>30</v>
      </c>
      <c r="AG16" s="605">
        <v>0</v>
      </c>
      <c r="AH16" s="605">
        <v>8</v>
      </c>
      <c r="AI16" s="605">
        <v>0</v>
      </c>
      <c r="AJ16" s="50"/>
      <c r="AK16" s="51">
        <v>2017</v>
      </c>
      <c r="AL16" s="52" t="s">
        <v>169</v>
      </c>
    </row>
    <row r="17" spans="1:38" s="5" customFormat="1" ht="21.6" customHeight="1">
      <c r="A17" s="53"/>
      <c r="B17" s="47" t="s">
        <v>162</v>
      </c>
      <c r="C17" s="605">
        <v>957751</v>
      </c>
      <c r="D17" s="605">
        <v>662968</v>
      </c>
      <c r="E17" s="605">
        <v>206761</v>
      </c>
      <c r="F17" s="605">
        <v>3482</v>
      </c>
      <c r="G17" s="605">
        <v>61598</v>
      </c>
      <c r="H17" s="605">
        <v>22553</v>
      </c>
      <c r="I17" s="605">
        <v>389</v>
      </c>
      <c r="J17" s="610">
        <v>845718</v>
      </c>
      <c r="K17" s="610">
        <v>612100</v>
      </c>
      <c r="L17" s="610">
        <v>152286</v>
      </c>
      <c r="M17" s="610">
        <v>782</v>
      </c>
      <c r="N17" s="610">
        <v>60573</v>
      </c>
      <c r="O17" s="610">
        <v>19774</v>
      </c>
      <c r="P17" s="610">
        <v>203</v>
      </c>
      <c r="Q17" s="50"/>
      <c r="R17" s="49"/>
      <c r="S17" s="52" t="s">
        <v>166</v>
      </c>
      <c r="T17" s="53"/>
      <c r="U17" s="47" t="s">
        <v>162</v>
      </c>
      <c r="V17" s="605">
        <v>80874</v>
      </c>
      <c r="W17" s="605">
        <v>31518</v>
      </c>
      <c r="X17" s="605">
        <v>45712</v>
      </c>
      <c r="Y17" s="605">
        <v>540</v>
      </c>
      <c r="Z17" s="605">
        <v>1025</v>
      </c>
      <c r="AA17" s="605">
        <v>1893</v>
      </c>
      <c r="AB17" s="605">
        <v>186</v>
      </c>
      <c r="AC17" s="605">
        <v>31159</v>
      </c>
      <c r="AD17" s="605">
        <v>19350</v>
      </c>
      <c r="AE17" s="605">
        <v>8763</v>
      </c>
      <c r="AF17" s="605">
        <v>2160</v>
      </c>
      <c r="AG17" s="605">
        <v>0</v>
      </c>
      <c r="AH17" s="605">
        <v>886</v>
      </c>
      <c r="AI17" s="605">
        <v>0</v>
      </c>
      <c r="AJ17" s="50"/>
      <c r="AK17" s="49"/>
      <c r="AL17" s="52" t="s">
        <v>177</v>
      </c>
    </row>
    <row r="18" spans="1:38" s="5" customFormat="1" ht="21.6" customHeight="1">
      <c r="A18" s="44">
        <v>2018</v>
      </c>
      <c r="B18" s="54" t="s">
        <v>168</v>
      </c>
      <c r="C18" s="606">
        <f>SUM(C20,C22,C24,C26,C28,C30,C32)</f>
        <v>1923</v>
      </c>
      <c r="D18" s="606">
        <f t="shared" ref="D18:P19" si="0">SUM(D20,D22,D24,D26,D28,D30,D32)</f>
        <v>748</v>
      </c>
      <c r="E18" s="606">
        <f t="shared" si="0"/>
        <v>833</v>
      </c>
      <c r="F18" s="606">
        <f t="shared" si="0"/>
        <v>62</v>
      </c>
      <c r="G18" s="606">
        <f t="shared" si="0"/>
        <v>6</v>
      </c>
      <c r="H18" s="606">
        <f t="shared" si="0"/>
        <v>220</v>
      </c>
      <c r="I18" s="606">
        <f t="shared" si="0"/>
        <v>54</v>
      </c>
      <c r="J18" s="606">
        <f t="shared" si="0"/>
        <v>1252</v>
      </c>
      <c r="K18" s="606">
        <f t="shared" si="0"/>
        <v>559</v>
      </c>
      <c r="L18" s="606">
        <f t="shared" si="0"/>
        <v>492</v>
      </c>
      <c r="M18" s="606">
        <f t="shared" si="0"/>
        <v>2</v>
      </c>
      <c r="N18" s="606">
        <f t="shared" si="0"/>
        <v>4</v>
      </c>
      <c r="O18" s="606">
        <f t="shared" si="0"/>
        <v>165</v>
      </c>
      <c r="P18" s="606">
        <f t="shared" si="0"/>
        <v>30</v>
      </c>
      <c r="Q18" s="50"/>
      <c r="R18" s="44">
        <v>2018</v>
      </c>
      <c r="S18" s="185" t="s">
        <v>169</v>
      </c>
      <c r="T18" s="44">
        <v>2018</v>
      </c>
      <c r="U18" s="54" t="s">
        <v>168</v>
      </c>
      <c r="V18" s="606">
        <f>SUM(V20,V22,V24,V26,V28,V30,V32)</f>
        <v>467</v>
      </c>
      <c r="W18" s="606">
        <f t="shared" ref="W18:AI18" si="1">SUM(W20,W22,W24,W26,W28,W30,W32)</f>
        <v>102</v>
      </c>
      <c r="X18" s="606">
        <f t="shared" si="1"/>
        <v>297</v>
      </c>
      <c r="Y18" s="606">
        <f t="shared" si="1"/>
        <v>16</v>
      </c>
      <c r="Z18" s="606">
        <f t="shared" si="1"/>
        <v>2</v>
      </c>
      <c r="AA18" s="606">
        <f t="shared" si="1"/>
        <v>28</v>
      </c>
      <c r="AB18" s="606">
        <f t="shared" si="1"/>
        <v>22</v>
      </c>
      <c r="AC18" s="606">
        <f t="shared" si="1"/>
        <v>204</v>
      </c>
      <c r="AD18" s="606">
        <f t="shared" si="1"/>
        <v>87</v>
      </c>
      <c r="AE18" s="606">
        <f t="shared" si="1"/>
        <v>44</v>
      </c>
      <c r="AF18" s="606">
        <f t="shared" si="1"/>
        <v>44</v>
      </c>
      <c r="AG18" s="606">
        <f t="shared" si="1"/>
        <v>0</v>
      </c>
      <c r="AH18" s="606">
        <f t="shared" si="1"/>
        <v>27</v>
      </c>
      <c r="AI18" s="606">
        <f t="shared" si="1"/>
        <v>2</v>
      </c>
      <c r="AJ18" s="50"/>
      <c r="AK18" s="44">
        <v>2018</v>
      </c>
      <c r="AL18" s="185" t="s">
        <v>169</v>
      </c>
    </row>
    <row r="19" spans="1:38" s="5" customFormat="1" ht="21.6" customHeight="1">
      <c r="A19" s="55"/>
      <c r="B19" s="54" t="s">
        <v>162</v>
      </c>
      <c r="C19" s="606">
        <f>SUM(C21,C23,C25,C27,C29,C31,C33)</f>
        <v>766765</v>
      </c>
      <c r="D19" s="606">
        <f t="shared" si="0"/>
        <v>559113</v>
      </c>
      <c r="E19" s="606">
        <f t="shared" si="0"/>
        <v>143579</v>
      </c>
      <c r="F19" s="606">
        <f t="shared" si="0"/>
        <v>3798</v>
      </c>
      <c r="G19" s="606">
        <f t="shared" si="0"/>
        <v>37230</v>
      </c>
      <c r="H19" s="606">
        <f t="shared" si="0"/>
        <v>20538</v>
      </c>
      <c r="I19" s="606">
        <f t="shared" si="0"/>
        <v>2507</v>
      </c>
      <c r="J19" s="606">
        <f t="shared" si="0"/>
        <v>666207</v>
      </c>
      <c r="K19" s="606">
        <f t="shared" si="0"/>
        <v>521474</v>
      </c>
      <c r="L19" s="606">
        <f t="shared" si="0"/>
        <v>91953</v>
      </c>
      <c r="M19" s="606">
        <f t="shared" si="0"/>
        <v>47</v>
      </c>
      <c r="N19" s="606">
        <f t="shared" si="0"/>
        <v>33554</v>
      </c>
      <c r="O19" s="606">
        <f t="shared" si="0"/>
        <v>17212</v>
      </c>
      <c r="P19" s="606">
        <f t="shared" si="0"/>
        <v>1967</v>
      </c>
      <c r="Q19" s="64"/>
      <c r="R19" s="55"/>
      <c r="S19" s="185" t="s">
        <v>166</v>
      </c>
      <c r="T19" s="55"/>
      <c r="U19" s="54" t="s">
        <v>162</v>
      </c>
      <c r="V19" s="606">
        <f t="shared" ref="V19:AI19" si="2">SUM(V21,V23,V25,V27,V29,V31,V33)</f>
        <v>72289</v>
      </c>
      <c r="W19" s="606">
        <f t="shared" si="2"/>
        <v>22705</v>
      </c>
      <c r="X19" s="606">
        <f t="shared" si="2"/>
        <v>43863</v>
      </c>
      <c r="Y19" s="606">
        <f t="shared" si="2"/>
        <v>253</v>
      </c>
      <c r="Z19" s="606">
        <f t="shared" si="2"/>
        <v>3676</v>
      </c>
      <c r="AA19" s="606">
        <f t="shared" si="2"/>
        <v>1357</v>
      </c>
      <c r="AB19" s="606">
        <f t="shared" si="2"/>
        <v>435</v>
      </c>
      <c r="AC19" s="606">
        <f t="shared" si="2"/>
        <v>28269</v>
      </c>
      <c r="AD19" s="606">
        <f t="shared" si="2"/>
        <v>14934</v>
      </c>
      <c r="AE19" s="606">
        <f t="shared" si="2"/>
        <v>7763</v>
      </c>
      <c r="AF19" s="606">
        <f t="shared" si="2"/>
        <v>3498</v>
      </c>
      <c r="AG19" s="606">
        <f t="shared" si="2"/>
        <v>0</v>
      </c>
      <c r="AH19" s="606">
        <f t="shared" si="2"/>
        <v>1969</v>
      </c>
      <c r="AI19" s="606">
        <f t="shared" si="2"/>
        <v>105</v>
      </c>
      <c r="AJ19" s="50"/>
      <c r="AK19" s="55"/>
      <c r="AL19" s="185" t="s">
        <v>166</v>
      </c>
    </row>
    <row r="20" spans="1:38" s="5" customFormat="1" ht="21.6" customHeight="1">
      <c r="A20" s="56" t="s">
        <v>167</v>
      </c>
      <c r="B20" s="47" t="s">
        <v>174</v>
      </c>
      <c r="C20" s="605">
        <v>894</v>
      </c>
      <c r="D20" s="605">
        <v>475</v>
      </c>
      <c r="E20" s="605">
        <v>210</v>
      </c>
      <c r="F20" s="605">
        <v>25</v>
      </c>
      <c r="G20" s="605">
        <v>0</v>
      </c>
      <c r="H20" s="605">
        <v>173</v>
      </c>
      <c r="I20" s="605">
        <v>11</v>
      </c>
      <c r="J20" s="605">
        <v>738</v>
      </c>
      <c r="K20" s="605">
        <v>426</v>
      </c>
      <c r="L20" s="605">
        <v>152</v>
      </c>
      <c r="M20" s="605">
        <v>1</v>
      </c>
      <c r="N20" s="605">
        <v>0</v>
      </c>
      <c r="O20" s="605">
        <v>151</v>
      </c>
      <c r="P20" s="605">
        <v>8</v>
      </c>
      <c r="Q20" s="57"/>
      <c r="R20" s="52" t="s">
        <v>181</v>
      </c>
      <c r="S20" s="52" t="s">
        <v>175</v>
      </c>
      <c r="T20" s="56" t="s">
        <v>167</v>
      </c>
      <c r="U20" s="47" t="s">
        <v>182</v>
      </c>
      <c r="V20" s="605">
        <v>105</v>
      </c>
      <c r="W20" s="605">
        <v>30</v>
      </c>
      <c r="X20" s="605">
        <v>43</v>
      </c>
      <c r="Y20" s="605">
        <v>11</v>
      </c>
      <c r="Z20" s="605">
        <v>0</v>
      </c>
      <c r="AA20" s="605">
        <v>18</v>
      </c>
      <c r="AB20" s="605">
        <v>3</v>
      </c>
      <c r="AC20" s="605">
        <v>51</v>
      </c>
      <c r="AD20" s="605">
        <v>19</v>
      </c>
      <c r="AE20" s="605">
        <v>15</v>
      </c>
      <c r="AF20" s="605">
        <v>13</v>
      </c>
      <c r="AG20" s="605">
        <v>0</v>
      </c>
      <c r="AH20" s="605">
        <v>4</v>
      </c>
      <c r="AI20" s="605">
        <v>0</v>
      </c>
      <c r="AJ20" s="57"/>
      <c r="AK20" s="52" t="s">
        <v>181</v>
      </c>
      <c r="AL20" s="52" t="s">
        <v>169</v>
      </c>
    </row>
    <row r="21" spans="1:38" s="5" customFormat="1" ht="21.6" customHeight="1">
      <c r="A21" s="48"/>
      <c r="B21" s="47" t="s">
        <v>162</v>
      </c>
      <c r="C21" s="605">
        <v>355683</v>
      </c>
      <c r="D21" s="605">
        <v>314036</v>
      </c>
      <c r="E21" s="605">
        <v>22826</v>
      </c>
      <c r="F21" s="605">
        <v>1443</v>
      </c>
      <c r="G21" s="605">
        <v>0</v>
      </c>
      <c r="H21" s="605">
        <v>17174</v>
      </c>
      <c r="I21" s="605">
        <v>204</v>
      </c>
      <c r="J21" s="605">
        <v>343787</v>
      </c>
      <c r="K21" s="605">
        <v>308720</v>
      </c>
      <c r="L21" s="605">
        <v>19011</v>
      </c>
      <c r="M21" s="605">
        <v>10</v>
      </c>
      <c r="N21" s="605">
        <v>0</v>
      </c>
      <c r="O21" s="605">
        <v>15863</v>
      </c>
      <c r="P21" s="605">
        <v>183</v>
      </c>
      <c r="Q21" s="57"/>
      <c r="R21" s="52"/>
      <c r="S21" s="52" t="s">
        <v>166</v>
      </c>
      <c r="T21" s="48"/>
      <c r="U21" s="47" t="s">
        <v>162</v>
      </c>
      <c r="V21" s="605">
        <v>5777</v>
      </c>
      <c r="W21" s="605">
        <v>2679</v>
      </c>
      <c r="X21" s="605">
        <v>1991</v>
      </c>
      <c r="Y21" s="605">
        <v>238</v>
      </c>
      <c r="Z21" s="605">
        <v>0</v>
      </c>
      <c r="AA21" s="605">
        <v>848</v>
      </c>
      <c r="AB21" s="605">
        <v>21</v>
      </c>
      <c r="AC21" s="605">
        <v>6119</v>
      </c>
      <c r="AD21" s="605">
        <v>2637</v>
      </c>
      <c r="AE21" s="605">
        <v>1824</v>
      </c>
      <c r="AF21" s="605">
        <v>1195</v>
      </c>
      <c r="AG21" s="605">
        <v>0</v>
      </c>
      <c r="AH21" s="605">
        <v>463</v>
      </c>
      <c r="AI21" s="605">
        <v>0</v>
      </c>
      <c r="AJ21" s="57"/>
      <c r="AK21" s="52"/>
      <c r="AL21" s="52" t="s">
        <v>179</v>
      </c>
    </row>
    <row r="22" spans="1:38" s="5" customFormat="1" ht="21.6" customHeight="1">
      <c r="A22" s="48" t="s">
        <v>183</v>
      </c>
      <c r="B22" s="47" t="s">
        <v>176</v>
      </c>
      <c r="C22" s="605">
        <v>180</v>
      </c>
      <c r="D22" s="605">
        <v>2</v>
      </c>
      <c r="E22" s="605">
        <v>161</v>
      </c>
      <c r="F22" s="605">
        <v>2</v>
      </c>
      <c r="G22" s="605">
        <v>0</v>
      </c>
      <c r="H22" s="605">
        <v>2</v>
      </c>
      <c r="I22" s="605">
        <v>13</v>
      </c>
      <c r="J22" s="605">
        <v>65</v>
      </c>
      <c r="K22" s="605">
        <v>0</v>
      </c>
      <c r="L22" s="605">
        <v>58</v>
      </c>
      <c r="M22" s="605">
        <v>0</v>
      </c>
      <c r="N22" s="605">
        <v>0</v>
      </c>
      <c r="O22" s="605">
        <v>1</v>
      </c>
      <c r="P22" s="605">
        <v>6</v>
      </c>
      <c r="Q22" s="57"/>
      <c r="R22" s="52" t="s">
        <v>184</v>
      </c>
      <c r="S22" s="52" t="s">
        <v>185</v>
      </c>
      <c r="T22" s="48" t="s">
        <v>186</v>
      </c>
      <c r="U22" s="47" t="s">
        <v>176</v>
      </c>
      <c r="V22" s="605">
        <v>114</v>
      </c>
      <c r="W22" s="605">
        <v>2</v>
      </c>
      <c r="X22" s="605">
        <v>102</v>
      </c>
      <c r="Y22" s="607">
        <v>2</v>
      </c>
      <c r="Z22" s="607">
        <v>0</v>
      </c>
      <c r="AA22" s="607">
        <v>1</v>
      </c>
      <c r="AB22" s="607">
        <v>7</v>
      </c>
      <c r="AC22" s="605">
        <v>1</v>
      </c>
      <c r="AD22" s="605">
        <v>0</v>
      </c>
      <c r="AE22" s="605">
        <v>1</v>
      </c>
      <c r="AF22" s="605">
        <v>0</v>
      </c>
      <c r="AG22" s="605">
        <v>0</v>
      </c>
      <c r="AH22" s="605">
        <v>0</v>
      </c>
      <c r="AI22" s="605">
        <v>0</v>
      </c>
      <c r="AJ22" s="57"/>
      <c r="AK22" s="52" t="s">
        <v>187</v>
      </c>
      <c r="AL22" s="52" t="s">
        <v>169</v>
      </c>
    </row>
    <row r="23" spans="1:38" s="5" customFormat="1" ht="21.6" customHeight="1">
      <c r="A23" s="48"/>
      <c r="B23" s="47" t="s">
        <v>162</v>
      </c>
      <c r="C23" s="605">
        <v>31978</v>
      </c>
      <c r="D23" s="605">
        <v>557</v>
      </c>
      <c r="E23" s="605">
        <v>29733</v>
      </c>
      <c r="F23" s="605">
        <v>83</v>
      </c>
      <c r="G23" s="605">
        <v>0</v>
      </c>
      <c r="H23" s="605">
        <v>169</v>
      </c>
      <c r="I23" s="605">
        <v>1436</v>
      </c>
      <c r="J23" s="605">
        <v>15249</v>
      </c>
      <c r="K23" s="605">
        <v>0</v>
      </c>
      <c r="L23" s="605">
        <v>13790</v>
      </c>
      <c r="M23" s="605">
        <v>0</v>
      </c>
      <c r="N23" s="605">
        <v>0</v>
      </c>
      <c r="O23" s="605">
        <v>158</v>
      </c>
      <c r="P23" s="605">
        <v>1301</v>
      </c>
      <c r="Q23" s="57"/>
      <c r="R23" s="52" t="s">
        <v>188</v>
      </c>
      <c r="S23" s="52" t="s">
        <v>177</v>
      </c>
      <c r="T23" s="48"/>
      <c r="U23" s="47" t="s">
        <v>162</v>
      </c>
      <c r="V23" s="605">
        <v>16287</v>
      </c>
      <c r="W23" s="605">
        <v>415</v>
      </c>
      <c r="X23" s="605">
        <v>15643</v>
      </c>
      <c r="Y23" s="607">
        <v>83</v>
      </c>
      <c r="Z23" s="607">
        <v>0</v>
      </c>
      <c r="AA23" s="607">
        <v>11</v>
      </c>
      <c r="AB23" s="607">
        <v>135</v>
      </c>
      <c r="AC23" s="605">
        <v>442</v>
      </c>
      <c r="AD23" s="605">
        <v>142</v>
      </c>
      <c r="AE23" s="605">
        <v>300</v>
      </c>
      <c r="AF23" s="605">
        <v>0</v>
      </c>
      <c r="AG23" s="605">
        <v>0</v>
      </c>
      <c r="AH23" s="605">
        <v>0</v>
      </c>
      <c r="AI23" s="605">
        <v>0</v>
      </c>
      <c r="AJ23" s="57"/>
      <c r="AK23" s="52" t="s">
        <v>170</v>
      </c>
      <c r="AL23" s="52" t="s">
        <v>166</v>
      </c>
    </row>
    <row r="24" spans="1:38" s="5" customFormat="1" ht="21.6" customHeight="1">
      <c r="A24" s="48" t="s">
        <v>189</v>
      </c>
      <c r="B24" s="47" t="s">
        <v>180</v>
      </c>
      <c r="C24" s="605">
        <v>26</v>
      </c>
      <c r="D24" s="605">
        <v>3</v>
      </c>
      <c r="E24" s="605">
        <v>22</v>
      </c>
      <c r="F24" s="605">
        <v>0</v>
      </c>
      <c r="G24" s="605">
        <v>0</v>
      </c>
      <c r="H24" s="605">
        <v>0</v>
      </c>
      <c r="I24" s="605">
        <v>1</v>
      </c>
      <c r="J24" s="605">
        <v>10</v>
      </c>
      <c r="K24" s="605">
        <v>2</v>
      </c>
      <c r="L24" s="605">
        <v>8</v>
      </c>
      <c r="M24" s="605">
        <v>0</v>
      </c>
      <c r="N24" s="605">
        <v>0</v>
      </c>
      <c r="O24" s="605">
        <v>0</v>
      </c>
      <c r="P24" s="605">
        <v>0</v>
      </c>
      <c r="Q24" s="57"/>
      <c r="R24" s="52" t="s">
        <v>190</v>
      </c>
      <c r="S24" s="52" t="s">
        <v>169</v>
      </c>
      <c r="T24" s="48" t="s">
        <v>191</v>
      </c>
      <c r="U24" s="47" t="s">
        <v>176</v>
      </c>
      <c r="V24" s="605">
        <v>15</v>
      </c>
      <c r="W24" s="605">
        <v>0</v>
      </c>
      <c r="X24" s="605">
        <v>14</v>
      </c>
      <c r="Y24" s="607">
        <v>0</v>
      </c>
      <c r="Z24" s="607">
        <v>0</v>
      </c>
      <c r="AA24" s="607">
        <v>0</v>
      </c>
      <c r="AB24" s="607">
        <v>1</v>
      </c>
      <c r="AC24" s="605">
        <v>1</v>
      </c>
      <c r="AD24" s="605">
        <v>1</v>
      </c>
      <c r="AE24" s="605">
        <v>0</v>
      </c>
      <c r="AF24" s="605">
        <v>0</v>
      </c>
      <c r="AG24" s="605">
        <v>0</v>
      </c>
      <c r="AH24" s="605">
        <v>0</v>
      </c>
      <c r="AI24" s="605">
        <v>0</v>
      </c>
      <c r="AJ24" s="57"/>
      <c r="AK24" s="52" t="s">
        <v>192</v>
      </c>
      <c r="AL24" s="52" t="s">
        <v>175</v>
      </c>
    </row>
    <row r="25" spans="1:38" s="5" customFormat="1" ht="21.6" customHeight="1">
      <c r="A25" s="48"/>
      <c r="B25" s="47" t="s">
        <v>162</v>
      </c>
      <c r="C25" s="605">
        <v>16667</v>
      </c>
      <c r="D25" s="605">
        <v>2507</v>
      </c>
      <c r="E25" s="605">
        <v>14142</v>
      </c>
      <c r="F25" s="605">
        <v>0</v>
      </c>
      <c r="G25" s="605">
        <v>0</v>
      </c>
      <c r="H25" s="605">
        <v>0</v>
      </c>
      <c r="I25" s="605">
        <v>18</v>
      </c>
      <c r="J25" s="605">
        <v>11773</v>
      </c>
      <c r="K25" s="605">
        <v>2016</v>
      </c>
      <c r="L25" s="605">
        <v>9757</v>
      </c>
      <c r="M25" s="605">
        <v>0</v>
      </c>
      <c r="N25" s="605">
        <v>0</v>
      </c>
      <c r="O25" s="605">
        <v>0</v>
      </c>
      <c r="P25" s="605">
        <v>0</v>
      </c>
      <c r="Q25" s="57"/>
      <c r="R25" s="52"/>
      <c r="S25" s="52" t="s">
        <v>177</v>
      </c>
      <c r="T25" s="48"/>
      <c r="U25" s="47" t="s">
        <v>162</v>
      </c>
      <c r="V25" s="605">
        <v>4403</v>
      </c>
      <c r="W25" s="605">
        <v>0</v>
      </c>
      <c r="X25" s="605">
        <v>4385</v>
      </c>
      <c r="Y25" s="607">
        <v>0</v>
      </c>
      <c r="Z25" s="607">
        <v>0</v>
      </c>
      <c r="AA25" s="607">
        <v>0</v>
      </c>
      <c r="AB25" s="607">
        <v>18</v>
      </c>
      <c r="AC25" s="605">
        <v>491</v>
      </c>
      <c r="AD25" s="605">
        <v>491</v>
      </c>
      <c r="AE25" s="605">
        <v>0</v>
      </c>
      <c r="AF25" s="605">
        <v>0</v>
      </c>
      <c r="AG25" s="605">
        <v>0</v>
      </c>
      <c r="AH25" s="605">
        <v>0</v>
      </c>
      <c r="AI25" s="605">
        <v>0</v>
      </c>
      <c r="AJ25" s="57"/>
      <c r="AK25" s="52"/>
      <c r="AL25" s="52" t="s">
        <v>166</v>
      </c>
    </row>
    <row r="26" spans="1:38" s="5" customFormat="1" ht="21.6" customHeight="1">
      <c r="A26" s="56" t="s">
        <v>171</v>
      </c>
      <c r="B26" s="47" t="s">
        <v>168</v>
      </c>
      <c r="C26" s="605">
        <v>642</v>
      </c>
      <c r="D26" s="605">
        <v>222</v>
      </c>
      <c r="E26" s="605">
        <v>322</v>
      </c>
      <c r="F26" s="605">
        <v>33</v>
      </c>
      <c r="G26" s="605">
        <v>4</v>
      </c>
      <c r="H26" s="605">
        <v>41</v>
      </c>
      <c r="I26" s="605">
        <v>20</v>
      </c>
      <c r="J26" s="605">
        <v>345</v>
      </c>
      <c r="K26" s="605">
        <v>109</v>
      </c>
      <c r="L26" s="605">
        <v>209</v>
      </c>
      <c r="M26" s="605">
        <v>1</v>
      </c>
      <c r="N26" s="605">
        <v>3</v>
      </c>
      <c r="O26" s="605">
        <v>13</v>
      </c>
      <c r="P26" s="605">
        <v>10</v>
      </c>
      <c r="Q26" s="57"/>
      <c r="R26" s="52" t="s">
        <v>172</v>
      </c>
      <c r="S26" s="52" t="s">
        <v>175</v>
      </c>
      <c r="T26" s="56" t="s">
        <v>171</v>
      </c>
      <c r="U26" s="47" t="s">
        <v>176</v>
      </c>
      <c r="V26" s="605">
        <v>157</v>
      </c>
      <c r="W26" s="605">
        <v>50</v>
      </c>
      <c r="X26" s="605">
        <v>91</v>
      </c>
      <c r="Y26" s="607">
        <v>1</v>
      </c>
      <c r="Z26" s="607">
        <v>1</v>
      </c>
      <c r="AA26" s="607">
        <v>6</v>
      </c>
      <c r="AB26" s="607">
        <v>8</v>
      </c>
      <c r="AC26" s="605">
        <v>140</v>
      </c>
      <c r="AD26" s="605">
        <v>63</v>
      </c>
      <c r="AE26" s="605">
        <v>22</v>
      </c>
      <c r="AF26" s="605">
        <v>31</v>
      </c>
      <c r="AG26" s="605">
        <v>0</v>
      </c>
      <c r="AH26" s="605">
        <v>22</v>
      </c>
      <c r="AI26" s="605">
        <v>2</v>
      </c>
      <c r="AJ26" s="57"/>
      <c r="AK26" s="52" t="s">
        <v>193</v>
      </c>
      <c r="AL26" s="52" t="s">
        <v>185</v>
      </c>
    </row>
    <row r="27" spans="1:38" s="5" customFormat="1" ht="21.6" customHeight="1">
      <c r="A27" s="48"/>
      <c r="B27" s="47" t="s">
        <v>162</v>
      </c>
      <c r="C27" s="605">
        <v>244657</v>
      </c>
      <c r="D27" s="605">
        <v>149773</v>
      </c>
      <c r="E27" s="605">
        <v>61699</v>
      </c>
      <c r="F27" s="605">
        <v>2197</v>
      </c>
      <c r="G27" s="605">
        <v>27536</v>
      </c>
      <c r="H27" s="605">
        <v>2833</v>
      </c>
      <c r="I27" s="605">
        <v>619</v>
      </c>
      <c r="J27" s="605">
        <v>200768</v>
      </c>
      <c r="K27" s="605">
        <v>133007</v>
      </c>
      <c r="L27" s="605">
        <v>39003</v>
      </c>
      <c r="M27" s="605">
        <v>37</v>
      </c>
      <c r="N27" s="605">
        <v>27165</v>
      </c>
      <c r="O27" s="605">
        <v>1156</v>
      </c>
      <c r="P27" s="605">
        <v>400</v>
      </c>
      <c r="Q27" s="57"/>
      <c r="R27" s="52"/>
      <c r="S27" s="52" t="s">
        <v>179</v>
      </c>
      <c r="T27" s="48"/>
      <c r="U27" s="47" t="s">
        <v>162</v>
      </c>
      <c r="V27" s="605">
        <v>24567</v>
      </c>
      <c r="W27" s="605">
        <v>5916</v>
      </c>
      <c r="X27" s="605">
        <v>17922</v>
      </c>
      <c r="Y27" s="607">
        <v>20</v>
      </c>
      <c r="Z27" s="607">
        <v>371</v>
      </c>
      <c r="AA27" s="607">
        <v>224</v>
      </c>
      <c r="AB27" s="607">
        <v>114</v>
      </c>
      <c r="AC27" s="605">
        <v>19322</v>
      </c>
      <c r="AD27" s="605">
        <v>10850</v>
      </c>
      <c r="AE27" s="605">
        <v>4774</v>
      </c>
      <c r="AF27" s="605">
        <v>2140</v>
      </c>
      <c r="AG27" s="605">
        <v>0</v>
      </c>
      <c r="AH27" s="605">
        <v>1453</v>
      </c>
      <c r="AI27" s="605">
        <v>105</v>
      </c>
      <c r="AJ27" s="57"/>
      <c r="AK27" s="52"/>
      <c r="AL27" s="52" t="s">
        <v>166</v>
      </c>
    </row>
    <row r="28" spans="1:38" s="5" customFormat="1" ht="21.6" customHeight="1">
      <c r="A28" s="56" t="s">
        <v>173</v>
      </c>
      <c r="B28" s="47" t="s">
        <v>168</v>
      </c>
      <c r="C28" s="605">
        <v>7</v>
      </c>
      <c r="D28" s="605">
        <v>5</v>
      </c>
      <c r="E28" s="605">
        <v>1</v>
      </c>
      <c r="F28" s="605">
        <v>0</v>
      </c>
      <c r="G28" s="605">
        <v>0</v>
      </c>
      <c r="H28" s="605">
        <v>0</v>
      </c>
      <c r="I28" s="605">
        <v>1</v>
      </c>
      <c r="J28" s="605">
        <v>2</v>
      </c>
      <c r="K28" s="605">
        <v>1</v>
      </c>
      <c r="L28" s="605">
        <v>1</v>
      </c>
      <c r="M28" s="605">
        <v>0</v>
      </c>
      <c r="N28" s="605">
        <v>0</v>
      </c>
      <c r="O28" s="605">
        <v>0</v>
      </c>
      <c r="P28" s="605">
        <v>0</v>
      </c>
      <c r="Q28" s="57"/>
      <c r="R28" s="52" t="s">
        <v>194</v>
      </c>
      <c r="S28" s="52" t="s">
        <v>169</v>
      </c>
      <c r="T28" s="56" t="s">
        <v>173</v>
      </c>
      <c r="U28" s="47" t="s">
        <v>195</v>
      </c>
      <c r="V28" s="605">
        <v>5</v>
      </c>
      <c r="W28" s="605">
        <v>4</v>
      </c>
      <c r="X28" s="605">
        <v>0</v>
      </c>
      <c r="Y28" s="607">
        <v>0</v>
      </c>
      <c r="Z28" s="607">
        <v>0</v>
      </c>
      <c r="AA28" s="607">
        <v>0</v>
      </c>
      <c r="AB28" s="607">
        <v>1</v>
      </c>
      <c r="AC28" s="605">
        <v>0</v>
      </c>
      <c r="AD28" s="605">
        <v>0</v>
      </c>
      <c r="AE28" s="605">
        <v>0</v>
      </c>
      <c r="AF28" s="605">
        <v>0</v>
      </c>
      <c r="AG28" s="605">
        <v>0</v>
      </c>
      <c r="AH28" s="605">
        <v>0</v>
      </c>
      <c r="AI28" s="605">
        <v>0</v>
      </c>
      <c r="AJ28" s="57"/>
      <c r="AK28" s="52" t="s">
        <v>196</v>
      </c>
      <c r="AL28" s="52" t="s">
        <v>169</v>
      </c>
    </row>
    <row r="29" spans="1:38" s="5" customFormat="1" ht="21.6" customHeight="1">
      <c r="A29" s="48"/>
      <c r="B29" s="47" t="s">
        <v>162</v>
      </c>
      <c r="C29" s="605">
        <v>1605</v>
      </c>
      <c r="D29" s="605">
        <v>1480</v>
      </c>
      <c r="E29" s="605">
        <v>80</v>
      </c>
      <c r="F29" s="605">
        <v>0</v>
      </c>
      <c r="G29" s="605">
        <v>0</v>
      </c>
      <c r="H29" s="605">
        <v>0</v>
      </c>
      <c r="I29" s="605">
        <v>45</v>
      </c>
      <c r="J29" s="605">
        <v>384</v>
      </c>
      <c r="K29" s="605">
        <v>340</v>
      </c>
      <c r="L29" s="605">
        <v>44</v>
      </c>
      <c r="M29" s="605">
        <v>0</v>
      </c>
      <c r="N29" s="605">
        <v>0</v>
      </c>
      <c r="O29" s="605">
        <v>0</v>
      </c>
      <c r="P29" s="605">
        <v>0</v>
      </c>
      <c r="Q29" s="57"/>
      <c r="R29" s="52"/>
      <c r="S29" s="52" t="s">
        <v>179</v>
      </c>
      <c r="T29" s="48"/>
      <c r="U29" s="47" t="s">
        <v>162</v>
      </c>
      <c r="V29" s="605">
        <v>1221</v>
      </c>
      <c r="W29" s="605">
        <v>1140</v>
      </c>
      <c r="X29" s="605">
        <v>36</v>
      </c>
      <c r="Y29" s="607">
        <v>0</v>
      </c>
      <c r="Z29" s="607">
        <v>0</v>
      </c>
      <c r="AA29" s="607">
        <v>0</v>
      </c>
      <c r="AB29" s="607">
        <v>45</v>
      </c>
      <c r="AC29" s="605">
        <v>0</v>
      </c>
      <c r="AD29" s="605">
        <v>0</v>
      </c>
      <c r="AE29" s="605">
        <v>0</v>
      </c>
      <c r="AF29" s="605">
        <v>0</v>
      </c>
      <c r="AG29" s="605">
        <v>0</v>
      </c>
      <c r="AH29" s="605">
        <v>0</v>
      </c>
      <c r="AI29" s="605">
        <v>0</v>
      </c>
      <c r="AJ29" s="57"/>
      <c r="AK29" s="52"/>
      <c r="AL29" s="52" t="s">
        <v>166</v>
      </c>
    </row>
    <row r="30" spans="1:38" s="5" customFormat="1" ht="21.6" customHeight="1">
      <c r="A30" s="733" t="s">
        <v>197</v>
      </c>
      <c r="B30" s="47" t="s">
        <v>176</v>
      </c>
      <c r="C30" s="605">
        <v>37</v>
      </c>
      <c r="D30" s="605">
        <v>21</v>
      </c>
      <c r="E30" s="605">
        <v>12</v>
      </c>
      <c r="F30" s="605">
        <v>0</v>
      </c>
      <c r="G30" s="605">
        <v>1</v>
      </c>
      <c r="H30" s="605">
        <v>3</v>
      </c>
      <c r="I30" s="605">
        <v>0</v>
      </c>
      <c r="J30" s="605">
        <v>8</v>
      </c>
      <c r="K30" s="605">
        <v>6</v>
      </c>
      <c r="L30" s="605">
        <v>2</v>
      </c>
      <c r="M30" s="605">
        <v>0</v>
      </c>
      <c r="N30" s="605">
        <v>0</v>
      </c>
      <c r="O30" s="605">
        <v>0</v>
      </c>
      <c r="P30" s="605">
        <v>0</v>
      </c>
      <c r="Q30" s="57"/>
      <c r="R30" s="734" t="s">
        <v>198</v>
      </c>
      <c r="S30" s="52" t="s">
        <v>169</v>
      </c>
      <c r="T30" s="733" t="s">
        <v>197</v>
      </c>
      <c r="U30" s="47" t="s">
        <v>168</v>
      </c>
      <c r="V30" s="605">
        <v>24</v>
      </c>
      <c r="W30" s="605">
        <v>11</v>
      </c>
      <c r="X30" s="605">
        <v>9</v>
      </c>
      <c r="Y30" s="607">
        <v>0</v>
      </c>
      <c r="Z30" s="607">
        <v>1</v>
      </c>
      <c r="AA30" s="607">
        <v>3</v>
      </c>
      <c r="AB30" s="607">
        <v>0</v>
      </c>
      <c r="AC30" s="605">
        <v>5</v>
      </c>
      <c r="AD30" s="605">
        <v>4</v>
      </c>
      <c r="AE30" s="605">
        <v>1</v>
      </c>
      <c r="AF30" s="605">
        <v>0</v>
      </c>
      <c r="AG30" s="605">
        <v>0</v>
      </c>
      <c r="AH30" s="605">
        <v>0</v>
      </c>
      <c r="AI30" s="605">
        <v>0</v>
      </c>
      <c r="AJ30" s="57"/>
      <c r="AK30" s="58" t="s">
        <v>199</v>
      </c>
      <c r="AL30" s="52" t="s">
        <v>175</v>
      </c>
    </row>
    <row r="31" spans="1:38" s="5" customFormat="1" ht="21.6" customHeight="1">
      <c r="A31" s="733"/>
      <c r="B31" s="47" t="s">
        <v>162</v>
      </c>
      <c r="C31" s="605">
        <v>25884</v>
      </c>
      <c r="D31" s="605">
        <v>18327</v>
      </c>
      <c r="E31" s="605">
        <v>1760</v>
      </c>
      <c r="F31" s="605">
        <v>163</v>
      </c>
      <c r="G31" s="605">
        <v>5353</v>
      </c>
      <c r="H31" s="605">
        <v>281</v>
      </c>
      <c r="I31" s="605">
        <v>0</v>
      </c>
      <c r="J31" s="605">
        <v>7675</v>
      </c>
      <c r="K31" s="605">
        <v>5276</v>
      </c>
      <c r="L31" s="605">
        <v>351</v>
      </c>
      <c r="M31" s="605">
        <v>0</v>
      </c>
      <c r="N31" s="605">
        <v>2048</v>
      </c>
      <c r="O31" s="605">
        <v>0</v>
      </c>
      <c r="P31" s="605">
        <v>0</v>
      </c>
      <c r="Q31" s="57"/>
      <c r="R31" s="734"/>
      <c r="S31" s="52" t="s">
        <v>179</v>
      </c>
      <c r="T31" s="733"/>
      <c r="U31" s="47" t="s">
        <v>162</v>
      </c>
      <c r="V31" s="605">
        <v>17199</v>
      </c>
      <c r="W31" s="605">
        <v>12310</v>
      </c>
      <c r="X31" s="605">
        <v>1303</v>
      </c>
      <c r="Y31" s="607">
        <v>0</v>
      </c>
      <c r="Z31" s="607">
        <v>3305</v>
      </c>
      <c r="AA31" s="607">
        <v>281</v>
      </c>
      <c r="AB31" s="607">
        <v>0</v>
      </c>
      <c r="AC31" s="605">
        <v>1010</v>
      </c>
      <c r="AD31" s="605">
        <v>741</v>
      </c>
      <c r="AE31" s="605">
        <v>106</v>
      </c>
      <c r="AF31" s="605">
        <v>163</v>
      </c>
      <c r="AG31" s="605">
        <v>0</v>
      </c>
      <c r="AH31" s="605">
        <v>0</v>
      </c>
      <c r="AI31" s="605">
        <v>0</v>
      </c>
      <c r="AJ31" s="57"/>
      <c r="AK31" s="59" t="s">
        <v>200</v>
      </c>
      <c r="AL31" s="52" t="s">
        <v>166</v>
      </c>
    </row>
    <row r="32" spans="1:38" s="5" customFormat="1" ht="21.6" customHeight="1">
      <c r="A32" s="56" t="s">
        <v>201</v>
      </c>
      <c r="B32" s="47" t="s">
        <v>168</v>
      </c>
      <c r="C32" s="605">
        <v>137</v>
      </c>
      <c r="D32" s="605">
        <v>20</v>
      </c>
      <c r="E32" s="605">
        <v>105</v>
      </c>
      <c r="F32" s="605">
        <v>2</v>
      </c>
      <c r="G32" s="605">
        <v>1</v>
      </c>
      <c r="H32" s="605">
        <v>1</v>
      </c>
      <c r="I32" s="605">
        <v>8</v>
      </c>
      <c r="J32" s="605">
        <v>84</v>
      </c>
      <c r="K32" s="605">
        <v>15</v>
      </c>
      <c r="L32" s="605">
        <v>62</v>
      </c>
      <c r="M32" s="605">
        <v>0</v>
      </c>
      <c r="N32" s="605">
        <v>1</v>
      </c>
      <c r="O32" s="605">
        <v>0</v>
      </c>
      <c r="P32" s="605">
        <v>6</v>
      </c>
      <c r="Q32" s="57"/>
      <c r="R32" s="59" t="s">
        <v>137</v>
      </c>
      <c r="S32" s="52" t="s">
        <v>175</v>
      </c>
      <c r="T32" s="56" t="s">
        <v>202</v>
      </c>
      <c r="U32" s="47" t="s">
        <v>174</v>
      </c>
      <c r="V32" s="605">
        <v>47</v>
      </c>
      <c r="W32" s="605">
        <v>5</v>
      </c>
      <c r="X32" s="605">
        <v>38</v>
      </c>
      <c r="Y32" s="607">
        <v>2</v>
      </c>
      <c r="Z32" s="607">
        <v>0</v>
      </c>
      <c r="AA32" s="607">
        <v>0</v>
      </c>
      <c r="AB32" s="607">
        <v>2</v>
      </c>
      <c r="AC32" s="605">
        <v>6</v>
      </c>
      <c r="AD32" s="605">
        <v>0</v>
      </c>
      <c r="AE32" s="605">
        <v>5</v>
      </c>
      <c r="AF32" s="605">
        <v>0</v>
      </c>
      <c r="AG32" s="605">
        <v>0</v>
      </c>
      <c r="AH32" s="605">
        <v>1</v>
      </c>
      <c r="AI32" s="605">
        <v>0</v>
      </c>
      <c r="AJ32" s="57"/>
      <c r="AK32" s="59" t="s">
        <v>203</v>
      </c>
      <c r="AL32" s="52" t="s">
        <v>175</v>
      </c>
    </row>
    <row r="33" spans="1:38" s="5" customFormat="1" ht="21.6" customHeight="1" thickBot="1">
      <c r="A33" s="60"/>
      <c r="B33" s="61" t="s">
        <v>162</v>
      </c>
      <c r="C33" s="608">
        <v>90291</v>
      </c>
      <c r="D33" s="608">
        <v>72433</v>
      </c>
      <c r="E33" s="608">
        <v>13339</v>
      </c>
      <c r="F33" s="608">
        <v>-88</v>
      </c>
      <c r="G33" s="608">
        <v>4341</v>
      </c>
      <c r="H33" s="608">
        <v>81</v>
      </c>
      <c r="I33" s="608">
        <v>185</v>
      </c>
      <c r="J33" s="608">
        <v>86571</v>
      </c>
      <c r="K33" s="608">
        <v>72115</v>
      </c>
      <c r="L33" s="608">
        <v>9997</v>
      </c>
      <c r="M33" s="608">
        <v>0</v>
      </c>
      <c r="N33" s="608">
        <v>4341</v>
      </c>
      <c r="O33" s="608">
        <v>35</v>
      </c>
      <c r="P33" s="608">
        <v>83</v>
      </c>
      <c r="Q33" s="62"/>
      <c r="R33" s="63"/>
      <c r="S33" s="63" t="s">
        <v>204</v>
      </c>
      <c r="T33" s="60"/>
      <c r="U33" s="61" t="s">
        <v>162</v>
      </c>
      <c r="V33" s="608">
        <v>2835</v>
      </c>
      <c r="W33" s="608">
        <v>245</v>
      </c>
      <c r="X33" s="608">
        <v>2583</v>
      </c>
      <c r="Y33" s="609">
        <v>-88</v>
      </c>
      <c r="Z33" s="609">
        <v>0</v>
      </c>
      <c r="AA33" s="609">
        <v>-7</v>
      </c>
      <c r="AB33" s="609">
        <v>102</v>
      </c>
      <c r="AC33" s="608">
        <v>885</v>
      </c>
      <c r="AD33" s="608">
        <v>73</v>
      </c>
      <c r="AE33" s="608">
        <v>759</v>
      </c>
      <c r="AF33" s="608">
        <v>0</v>
      </c>
      <c r="AG33" s="608">
        <v>0</v>
      </c>
      <c r="AH33" s="608">
        <v>53</v>
      </c>
      <c r="AI33" s="608">
        <v>0</v>
      </c>
      <c r="AJ33" s="62"/>
      <c r="AK33" s="63"/>
      <c r="AL33" s="63" t="s">
        <v>179</v>
      </c>
    </row>
    <row r="34" spans="1:38" s="18" customFormat="1" ht="12.95" customHeight="1">
      <c r="A34" s="726" t="s">
        <v>906</v>
      </c>
      <c r="B34" s="726"/>
      <c r="C34" s="726"/>
      <c r="D34" s="726"/>
      <c r="E34" s="726"/>
      <c r="F34" s="726"/>
      <c r="G34" s="726"/>
      <c r="H34" s="726"/>
      <c r="I34" s="726"/>
      <c r="J34" s="25"/>
      <c r="K34" s="25"/>
      <c r="L34" s="25"/>
      <c r="M34" s="25"/>
      <c r="N34" s="25"/>
      <c r="O34" s="25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38" s="18" customFormat="1" ht="12.95" customHeight="1">
      <c r="A35" s="708" t="s">
        <v>907</v>
      </c>
      <c r="B35" s="708"/>
      <c r="C35" s="708"/>
      <c r="D35" s="708"/>
      <c r="E35" s="708"/>
      <c r="F35" s="708"/>
      <c r="G35" s="708"/>
      <c r="H35" s="708"/>
      <c r="I35" s="708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</row>
  </sheetData>
  <mergeCells count="14">
    <mergeCell ref="A35:I35"/>
    <mergeCell ref="A2:I2"/>
    <mergeCell ref="J2:S2"/>
    <mergeCell ref="T2:AB2"/>
    <mergeCell ref="AC2:AL2"/>
    <mergeCell ref="AJ4:AL4"/>
    <mergeCell ref="R7:S7"/>
    <mergeCell ref="AJ7:AL7"/>
    <mergeCell ref="A30:A31"/>
    <mergeCell ref="R30:R31"/>
    <mergeCell ref="T30:T31"/>
    <mergeCell ref="J4:P4"/>
    <mergeCell ref="R4:S4"/>
    <mergeCell ref="A34:I34"/>
  </mergeCells>
  <phoneticPr fontId="2" type="noConversion"/>
  <printOptions horizontalCentered="1"/>
  <pageMargins left="1.1023622047244095" right="1.1023622047244095" top="0.55118110236220474" bottom="0" header="0.51181102362204722" footer="2.3622047244094491"/>
  <pageSetup paperSize="9" scale="84" firstPageNumber="103" pageOrder="overThenDown" orientation="portrait" r:id="rId1"/>
  <headerFooter scaleWithDoc="0" alignWithMargins="0"/>
  <colBreaks count="3" manualBreakCount="3">
    <brk id="9" max="34" man="1"/>
    <brk id="19" max="34" man="1"/>
    <brk id="28" max="3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view="pageBreakPreview" zoomScaleNormal="100" zoomScaleSheetLayoutView="100" workbookViewId="0">
      <selection activeCell="O33" sqref="O33"/>
    </sheetView>
  </sheetViews>
  <sheetFormatPr defaultColWidth="8.88671875" defaultRowHeight="13.5"/>
  <cols>
    <col min="1" max="1" width="7.77734375" style="3" customWidth="1"/>
    <col min="2" max="2" width="4.109375" style="3" customWidth="1"/>
    <col min="3" max="4" width="2.77734375" style="3" customWidth="1"/>
    <col min="5" max="5" width="3.77734375" style="3" customWidth="1"/>
    <col min="6" max="9" width="6.44140625" style="3" customWidth="1"/>
    <col min="10" max="10" width="7" style="3" customWidth="1"/>
    <col min="11" max="19" width="6.44140625" style="3" customWidth="1"/>
    <col min="20" max="22" width="6.109375" style="3" customWidth="1"/>
    <col min="23" max="16384" width="8.88671875" style="3"/>
  </cols>
  <sheetData>
    <row r="1" spans="1:23" s="28" customFormat="1" ht="24.95" customHeight="1">
      <c r="A1" s="737" t="s">
        <v>91</v>
      </c>
      <c r="B1" s="737"/>
      <c r="C1" s="737"/>
      <c r="D1" s="737"/>
      <c r="E1" s="737"/>
      <c r="F1" s="737"/>
      <c r="G1" s="737"/>
      <c r="H1" s="737"/>
      <c r="I1" s="737"/>
      <c r="J1" s="737"/>
      <c r="K1" s="737"/>
      <c r="L1" s="737"/>
      <c r="M1" s="737"/>
      <c r="N1" s="737"/>
      <c r="O1" s="737"/>
      <c r="P1" s="737"/>
      <c r="Q1" s="737"/>
      <c r="R1" s="737"/>
      <c r="S1" s="737"/>
      <c r="T1" s="29"/>
      <c r="U1" s="29"/>
      <c r="V1" s="29"/>
      <c r="W1" s="29"/>
    </row>
    <row r="2" spans="1:23" s="16" customFormat="1" ht="15" customHeight="1">
      <c r="A2" s="736" t="s">
        <v>2</v>
      </c>
      <c r="B2" s="736"/>
      <c r="C2" s="736"/>
      <c r="D2" s="736"/>
      <c r="E2" s="736"/>
      <c r="F2" s="736"/>
      <c r="G2" s="736"/>
      <c r="H2" s="736"/>
      <c r="I2" s="736"/>
      <c r="J2" s="736"/>
      <c r="K2" s="736"/>
      <c r="L2" s="739" t="s">
        <v>3</v>
      </c>
      <c r="M2" s="739"/>
      <c r="N2" s="739"/>
      <c r="O2" s="739"/>
      <c r="P2" s="739"/>
      <c r="Q2" s="739"/>
      <c r="R2" s="739"/>
      <c r="S2" s="739"/>
      <c r="T2" s="13"/>
      <c r="U2" s="13"/>
      <c r="W2" s="13"/>
    </row>
    <row r="3" spans="1:23" s="1" customFormat="1" ht="45" customHeight="1">
      <c r="A3" s="742"/>
      <c r="B3" s="751" t="s">
        <v>47</v>
      </c>
      <c r="C3" s="753"/>
      <c r="D3" s="753"/>
      <c r="E3" s="752"/>
      <c r="F3" s="751" t="s">
        <v>4</v>
      </c>
      <c r="G3" s="752"/>
      <c r="H3" s="751" t="s">
        <v>5</v>
      </c>
      <c r="I3" s="752"/>
      <c r="J3" s="751" t="s">
        <v>48</v>
      </c>
      <c r="K3" s="752"/>
      <c r="L3" s="751" t="s">
        <v>49</v>
      </c>
      <c r="M3" s="752"/>
      <c r="N3" s="751" t="s">
        <v>50</v>
      </c>
      <c r="O3" s="752"/>
      <c r="P3" s="751" t="s">
        <v>6</v>
      </c>
      <c r="Q3" s="752"/>
      <c r="R3" s="751" t="s">
        <v>51</v>
      </c>
      <c r="S3" s="752"/>
      <c r="T3" s="10"/>
      <c r="U3" s="10"/>
      <c r="V3" s="10"/>
    </row>
    <row r="4" spans="1:23" s="1" customFormat="1" ht="45" customHeight="1">
      <c r="A4" s="742"/>
      <c r="B4" s="743" t="s">
        <v>52</v>
      </c>
      <c r="C4" s="744"/>
      <c r="D4" s="743" t="s">
        <v>7</v>
      </c>
      <c r="E4" s="744"/>
      <c r="F4" s="30" t="s">
        <v>68</v>
      </c>
      <c r="G4" s="30" t="s">
        <v>7</v>
      </c>
      <c r="H4" s="30" t="s">
        <v>68</v>
      </c>
      <c r="I4" s="30" t="s">
        <v>7</v>
      </c>
      <c r="J4" s="30" t="s">
        <v>68</v>
      </c>
      <c r="K4" s="30" t="s">
        <v>7</v>
      </c>
      <c r="L4" s="30" t="s">
        <v>52</v>
      </c>
      <c r="M4" s="30" t="s">
        <v>7</v>
      </c>
      <c r="N4" s="30" t="s">
        <v>52</v>
      </c>
      <c r="O4" s="30" t="s">
        <v>7</v>
      </c>
      <c r="P4" s="30" t="s">
        <v>52</v>
      </c>
      <c r="Q4" s="30" t="s">
        <v>7</v>
      </c>
      <c r="R4" s="30" t="s">
        <v>52</v>
      </c>
      <c r="S4" s="30" t="s">
        <v>7</v>
      </c>
      <c r="T4" s="10"/>
      <c r="U4" s="10"/>
      <c r="V4" s="10"/>
    </row>
    <row r="5" spans="1:23" s="9" customFormat="1" ht="24.95" customHeight="1">
      <c r="A5" s="740" t="s">
        <v>83</v>
      </c>
      <c r="B5" s="745"/>
      <c r="C5" s="746"/>
      <c r="D5" s="746"/>
      <c r="E5" s="746"/>
      <c r="F5" s="746"/>
      <c r="G5" s="746"/>
      <c r="H5" s="746"/>
      <c r="I5" s="746"/>
      <c r="J5" s="746"/>
      <c r="K5" s="746"/>
      <c r="L5" s="746"/>
      <c r="M5" s="746"/>
      <c r="N5" s="746"/>
      <c r="O5" s="746"/>
      <c r="P5" s="746"/>
      <c r="Q5" s="746"/>
      <c r="R5" s="746"/>
      <c r="S5" s="747"/>
      <c r="T5" s="20"/>
      <c r="U5" s="20"/>
      <c r="V5" s="20"/>
    </row>
    <row r="6" spans="1:23" s="9" customFormat="1" ht="24.95" customHeight="1">
      <c r="A6" s="741"/>
      <c r="B6" s="748"/>
      <c r="C6" s="749"/>
      <c r="D6" s="749"/>
      <c r="E6" s="749"/>
      <c r="F6" s="749"/>
      <c r="G6" s="749"/>
      <c r="H6" s="749"/>
      <c r="I6" s="749"/>
      <c r="J6" s="749"/>
      <c r="K6" s="749"/>
      <c r="L6" s="749"/>
      <c r="M6" s="749"/>
      <c r="N6" s="749"/>
      <c r="O6" s="749"/>
      <c r="P6" s="749"/>
      <c r="Q6" s="749"/>
      <c r="R6" s="749"/>
      <c r="S6" s="750"/>
      <c r="T6" s="20"/>
      <c r="U6" s="20"/>
      <c r="V6" s="20"/>
    </row>
    <row r="7" spans="1:23" s="16" customFormat="1" ht="15" customHeight="1">
      <c r="A7" s="754" t="s">
        <v>84</v>
      </c>
      <c r="B7" s="754"/>
      <c r="C7" s="754"/>
      <c r="D7" s="754"/>
      <c r="E7" s="754"/>
      <c r="F7" s="754"/>
      <c r="G7" s="754"/>
      <c r="H7" s="754"/>
      <c r="I7" s="754"/>
      <c r="J7" s="754"/>
      <c r="K7" s="754"/>
      <c r="L7" s="738" t="s">
        <v>67</v>
      </c>
      <c r="M7" s="738"/>
      <c r="N7" s="738"/>
      <c r="O7" s="738"/>
      <c r="P7" s="738"/>
      <c r="Q7" s="738"/>
      <c r="R7" s="738"/>
      <c r="S7" s="738"/>
      <c r="T7" s="13"/>
      <c r="U7" s="13"/>
    </row>
  </sheetData>
  <mergeCells count="18">
    <mergeCell ref="N3:O3"/>
    <mergeCell ref="A7:K7"/>
    <mergeCell ref="A2:K2"/>
    <mergeCell ref="A1:S1"/>
    <mergeCell ref="L7:S7"/>
    <mergeCell ref="L2:S2"/>
    <mergeCell ref="A5:A6"/>
    <mergeCell ref="A3:A4"/>
    <mergeCell ref="B4:C4"/>
    <mergeCell ref="D4:E4"/>
    <mergeCell ref="B5:S6"/>
    <mergeCell ref="L3:M3"/>
    <mergeCell ref="J3:K3"/>
    <mergeCell ref="H3:I3"/>
    <mergeCell ref="F3:G3"/>
    <mergeCell ref="B3:E3"/>
    <mergeCell ref="R3:S3"/>
    <mergeCell ref="P3:Q3"/>
  </mergeCells>
  <phoneticPr fontId="2" type="noConversion"/>
  <printOptions horizontalCentered="1"/>
  <pageMargins left="0.78740157480314965" right="0.78740157480314965" top="0.98425196850393704" bottom="0.98425196850393704" header="0" footer="0.59055118110236227"/>
  <pageSetup paperSize="9" firstPageNumber="103" pageOrder="overThenDown" orientation="landscape" r:id="rId1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39"/>
  <sheetViews>
    <sheetView view="pageBreakPreview" zoomScale="85" zoomScaleNormal="100" zoomScaleSheetLayoutView="85" workbookViewId="0">
      <selection activeCell="A3" sqref="A3:XFD3"/>
    </sheetView>
  </sheetViews>
  <sheetFormatPr defaultColWidth="8.88671875" defaultRowHeight="13.5"/>
  <cols>
    <col min="1" max="1" width="7.77734375" style="3" customWidth="1"/>
    <col min="2" max="16" width="4.77734375" style="3" customWidth="1"/>
    <col min="17" max="17" width="6.109375" style="3" customWidth="1"/>
    <col min="18" max="16384" width="8.88671875" style="3"/>
  </cols>
  <sheetData>
    <row r="1" spans="1:18" ht="18" customHeight="1"/>
    <row r="2" spans="1:18" ht="30" customHeight="1">
      <c r="A2" s="703" t="s">
        <v>414</v>
      </c>
      <c r="B2" s="703"/>
      <c r="C2" s="703"/>
      <c r="D2" s="703"/>
      <c r="E2" s="703"/>
      <c r="F2" s="703"/>
      <c r="G2" s="703"/>
      <c r="H2" s="703"/>
      <c r="I2" s="703"/>
      <c r="J2" s="703"/>
      <c r="K2" s="703"/>
      <c r="L2" s="703"/>
      <c r="M2" s="703"/>
      <c r="N2" s="703"/>
      <c r="O2" s="703"/>
      <c r="P2" s="703"/>
    </row>
    <row r="3" spans="1:18" s="28" customFormat="1" ht="24.95" customHeight="1">
      <c r="A3" s="709" t="s">
        <v>413</v>
      </c>
      <c r="B3" s="709"/>
      <c r="C3" s="709"/>
      <c r="D3" s="709"/>
      <c r="E3" s="709"/>
      <c r="F3" s="709"/>
      <c r="G3" s="709"/>
      <c r="H3" s="709"/>
      <c r="I3" s="709"/>
      <c r="J3" s="709"/>
      <c r="K3" s="709"/>
      <c r="L3" s="709"/>
      <c r="M3" s="709"/>
      <c r="N3" s="709"/>
      <c r="O3" s="709"/>
      <c r="P3" s="709"/>
      <c r="Q3" s="29"/>
      <c r="R3" s="29"/>
    </row>
    <row r="4" spans="1:18" s="16" customFormat="1" ht="18" customHeight="1" thickBot="1">
      <c r="A4" s="708" t="s">
        <v>674</v>
      </c>
      <c r="B4" s="708"/>
      <c r="C4" s="708"/>
      <c r="D4" s="708"/>
      <c r="E4" s="708"/>
      <c r="F4" s="708"/>
      <c r="G4" s="708"/>
      <c r="H4" s="708"/>
      <c r="I4" s="708"/>
      <c r="J4" s="708"/>
      <c r="K4" s="708"/>
      <c r="L4" s="708"/>
      <c r="M4" s="708"/>
      <c r="N4" s="771" t="s">
        <v>65</v>
      </c>
      <c r="O4" s="771"/>
      <c r="P4" s="771"/>
      <c r="R4" s="13"/>
    </row>
    <row r="5" spans="1:18" ht="16.5">
      <c r="A5" s="393" t="s">
        <v>675</v>
      </c>
      <c r="B5" s="400" t="s">
        <v>676</v>
      </c>
      <c r="C5" s="400" t="s">
        <v>677</v>
      </c>
      <c r="D5" s="768" t="s">
        <v>678</v>
      </c>
      <c r="E5" s="769"/>
      <c r="F5" s="769"/>
      <c r="G5" s="769"/>
      <c r="H5" s="770"/>
      <c r="I5" s="768" t="s">
        <v>679</v>
      </c>
      <c r="J5" s="769"/>
      <c r="K5" s="769"/>
      <c r="L5" s="769"/>
      <c r="M5" s="769"/>
      <c r="N5" s="769"/>
      <c r="O5" s="769"/>
      <c r="P5" s="769"/>
    </row>
    <row r="6" spans="1:18" ht="16.5">
      <c r="A6" s="394"/>
      <c r="B6" s="395"/>
      <c r="C6" s="395"/>
      <c r="D6" s="759" t="s">
        <v>908</v>
      </c>
      <c r="E6" s="762" t="s">
        <v>916</v>
      </c>
      <c r="F6" s="762" t="s">
        <v>917</v>
      </c>
      <c r="G6" s="765" t="s">
        <v>918</v>
      </c>
      <c r="H6" s="759" t="s">
        <v>909</v>
      </c>
      <c r="I6" s="772" t="s">
        <v>910</v>
      </c>
      <c r="J6" s="773"/>
      <c r="K6" s="772" t="s">
        <v>911</v>
      </c>
      <c r="L6" s="773"/>
      <c r="M6" s="772" t="s">
        <v>912</v>
      </c>
      <c r="N6" s="773"/>
      <c r="O6" s="772" t="s">
        <v>913</v>
      </c>
      <c r="P6" s="774"/>
    </row>
    <row r="7" spans="1:18" ht="16.5">
      <c r="A7" s="394"/>
      <c r="B7" s="395"/>
      <c r="C7" s="395"/>
      <c r="D7" s="760"/>
      <c r="E7" s="763"/>
      <c r="F7" s="763"/>
      <c r="G7" s="766"/>
      <c r="H7" s="760"/>
      <c r="I7" s="757" t="s">
        <v>436</v>
      </c>
      <c r="J7" s="758"/>
      <c r="K7" s="657"/>
      <c r="L7" s="509"/>
      <c r="M7" s="657"/>
      <c r="N7" s="509"/>
      <c r="O7" s="755" t="s">
        <v>437</v>
      </c>
      <c r="P7" s="756"/>
    </row>
    <row r="8" spans="1:18" ht="16.5">
      <c r="A8" s="394"/>
      <c r="B8" s="395"/>
      <c r="C8" s="395"/>
      <c r="D8" s="760"/>
      <c r="E8" s="763"/>
      <c r="F8" s="763"/>
      <c r="G8" s="766"/>
      <c r="H8" s="760"/>
      <c r="I8" s="658" t="s">
        <v>914</v>
      </c>
      <c r="J8" s="659" t="s">
        <v>915</v>
      </c>
      <c r="K8" s="658" t="s">
        <v>914</v>
      </c>
      <c r="L8" s="659" t="s">
        <v>915</v>
      </c>
      <c r="M8" s="658" t="s">
        <v>914</v>
      </c>
      <c r="N8" s="659" t="s">
        <v>915</v>
      </c>
      <c r="O8" s="658" t="s">
        <v>914</v>
      </c>
      <c r="P8" s="660" t="s">
        <v>915</v>
      </c>
    </row>
    <row r="9" spans="1:18" ht="16.5">
      <c r="A9" s="394"/>
      <c r="B9" s="331" t="s">
        <v>439</v>
      </c>
      <c r="C9" s="331" t="s">
        <v>439</v>
      </c>
      <c r="D9" s="760"/>
      <c r="E9" s="763"/>
      <c r="F9" s="763"/>
      <c r="G9" s="766"/>
      <c r="H9" s="760"/>
      <c r="I9" s="331" t="s">
        <v>439</v>
      </c>
      <c r="J9" s="331" t="s">
        <v>439</v>
      </c>
      <c r="K9" s="331" t="s">
        <v>439</v>
      </c>
      <c r="L9" s="331" t="s">
        <v>439</v>
      </c>
      <c r="M9" s="331" t="s">
        <v>439</v>
      </c>
      <c r="N9" s="331" t="s">
        <v>439</v>
      </c>
      <c r="O9" s="331" t="s">
        <v>439</v>
      </c>
      <c r="P9" s="331" t="s">
        <v>439</v>
      </c>
    </row>
    <row r="10" spans="1:18" ht="16.5">
      <c r="A10" s="399" t="s">
        <v>680</v>
      </c>
      <c r="B10" s="335" t="s">
        <v>438</v>
      </c>
      <c r="C10" s="335" t="s">
        <v>438</v>
      </c>
      <c r="D10" s="761"/>
      <c r="E10" s="764"/>
      <c r="F10" s="764"/>
      <c r="G10" s="767"/>
      <c r="H10" s="761"/>
      <c r="I10" s="335" t="s">
        <v>438</v>
      </c>
      <c r="J10" s="335" t="s">
        <v>438</v>
      </c>
      <c r="K10" s="335" t="s">
        <v>438</v>
      </c>
      <c r="L10" s="335" t="s">
        <v>438</v>
      </c>
      <c r="M10" s="335" t="s">
        <v>438</v>
      </c>
      <c r="N10" s="335" t="s">
        <v>438</v>
      </c>
      <c r="O10" s="335" t="s">
        <v>438</v>
      </c>
      <c r="P10" s="335" t="s">
        <v>438</v>
      </c>
    </row>
    <row r="11" spans="1:18" ht="19.5" customHeight="1">
      <c r="A11" s="66">
        <v>2013</v>
      </c>
      <c r="B11" s="645">
        <v>23</v>
      </c>
      <c r="C11" s="646">
        <v>1339</v>
      </c>
      <c r="D11" s="646">
        <v>0</v>
      </c>
      <c r="E11" s="646">
        <v>729</v>
      </c>
      <c r="F11" s="646">
        <v>610</v>
      </c>
      <c r="G11" s="646">
        <v>0</v>
      </c>
      <c r="H11" s="646">
        <v>0</v>
      </c>
      <c r="I11" s="646">
        <v>0</v>
      </c>
      <c r="J11" s="646">
        <v>0</v>
      </c>
      <c r="K11" s="646">
        <v>0</v>
      </c>
      <c r="L11" s="646">
        <v>0</v>
      </c>
      <c r="M11" s="646">
        <v>23</v>
      </c>
      <c r="N11" s="646">
        <v>1339</v>
      </c>
      <c r="O11" s="646">
        <v>0</v>
      </c>
      <c r="P11" s="646">
        <v>0</v>
      </c>
    </row>
    <row r="12" spans="1:18" ht="19.5" customHeight="1">
      <c r="A12" s="66">
        <v>2014</v>
      </c>
      <c r="B12" s="647">
        <v>13</v>
      </c>
      <c r="C12" s="648">
        <v>820</v>
      </c>
      <c r="D12" s="648">
        <v>0</v>
      </c>
      <c r="E12" s="648">
        <v>0</v>
      </c>
      <c r="F12" s="648">
        <v>820</v>
      </c>
      <c r="G12" s="648">
        <v>0</v>
      </c>
      <c r="H12" s="648">
        <v>0</v>
      </c>
      <c r="I12" s="648">
        <v>0</v>
      </c>
      <c r="J12" s="648">
        <v>0</v>
      </c>
      <c r="K12" s="648">
        <v>0</v>
      </c>
      <c r="L12" s="648">
        <v>0</v>
      </c>
      <c r="M12" s="648">
        <v>13</v>
      </c>
      <c r="N12" s="648">
        <v>820</v>
      </c>
      <c r="O12" s="648">
        <v>0</v>
      </c>
      <c r="P12" s="648">
        <v>0</v>
      </c>
    </row>
    <row r="13" spans="1:18" ht="19.5" customHeight="1">
      <c r="A13" s="66">
        <v>2015</v>
      </c>
      <c r="B13" s="647">
        <v>8</v>
      </c>
      <c r="C13" s="648">
        <v>526</v>
      </c>
      <c r="D13" s="648">
        <v>0</v>
      </c>
      <c r="E13" s="648">
        <v>178</v>
      </c>
      <c r="F13" s="648">
        <v>348</v>
      </c>
      <c r="G13" s="648">
        <v>0</v>
      </c>
      <c r="H13" s="648">
        <v>0</v>
      </c>
      <c r="I13" s="648">
        <v>0</v>
      </c>
      <c r="J13" s="648">
        <v>0</v>
      </c>
      <c r="K13" s="648">
        <v>1</v>
      </c>
      <c r="L13" s="648">
        <v>40</v>
      </c>
      <c r="M13" s="648">
        <v>7</v>
      </c>
      <c r="N13" s="648">
        <v>486</v>
      </c>
      <c r="O13" s="648">
        <v>0</v>
      </c>
      <c r="P13" s="648">
        <v>0</v>
      </c>
    </row>
    <row r="14" spans="1:18" ht="19.5" customHeight="1">
      <c r="A14" s="66">
        <v>2016</v>
      </c>
      <c r="B14" s="647">
        <v>24</v>
      </c>
      <c r="C14" s="648">
        <v>1910</v>
      </c>
      <c r="D14" s="648">
        <v>159</v>
      </c>
      <c r="E14" s="648">
        <v>88</v>
      </c>
      <c r="F14" s="648">
        <v>1663</v>
      </c>
      <c r="G14" s="648">
        <v>0</v>
      </c>
      <c r="H14" s="648">
        <v>0</v>
      </c>
      <c r="I14" s="648">
        <v>0</v>
      </c>
      <c r="J14" s="648">
        <v>0</v>
      </c>
      <c r="K14" s="648">
        <v>0</v>
      </c>
      <c r="L14" s="648">
        <v>0</v>
      </c>
      <c r="M14" s="648">
        <v>24</v>
      </c>
      <c r="N14" s="648">
        <v>1910</v>
      </c>
      <c r="O14" s="648">
        <v>0</v>
      </c>
      <c r="P14" s="648">
        <v>0</v>
      </c>
    </row>
    <row r="15" spans="1:18" ht="19.5" customHeight="1">
      <c r="A15" s="66">
        <v>2017</v>
      </c>
      <c r="B15" s="649">
        <v>30</v>
      </c>
      <c r="C15" s="650">
        <v>1952</v>
      </c>
      <c r="D15" s="650">
        <v>345</v>
      </c>
      <c r="E15" s="650">
        <v>91</v>
      </c>
      <c r="F15" s="650">
        <v>1334</v>
      </c>
      <c r="G15" s="651">
        <v>151</v>
      </c>
      <c r="H15" s="650">
        <v>31</v>
      </c>
      <c r="I15" s="650">
        <v>9</v>
      </c>
      <c r="J15" s="650">
        <v>267</v>
      </c>
      <c r="K15" s="650">
        <v>1</v>
      </c>
      <c r="L15" s="650">
        <v>17</v>
      </c>
      <c r="M15" s="650">
        <v>20</v>
      </c>
      <c r="N15" s="650">
        <v>1668</v>
      </c>
      <c r="O15" s="650">
        <v>0</v>
      </c>
      <c r="P15" s="650">
        <v>0</v>
      </c>
    </row>
    <row r="16" spans="1:18" ht="19.5" customHeight="1">
      <c r="A16" s="67">
        <v>2018</v>
      </c>
      <c r="B16" s="652">
        <v>22</v>
      </c>
      <c r="C16" s="653">
        <v>1949</v>
      </c>
      <c r="D16" s="653">
        <v>180</v>
      </c>
      <c r="E16" s="653">
        <v>393</v>
      </c>
      <c r="F16" s="653">
        <v>879</v>
      </c>
      <c r="G16" s="653">
        <v>497</v>
      </c>
      <c r="H16" s="653">
        <v>0</v>
      </c>
      <c r="I16" s="653">
        <v>1</v>
      </c>
      <c r="J16" s="653">
        <v>44</v>
      </c>
      <c r="K16" s="653">
        <v>1</v>
      </c>
      <c r="L16" s="653">
        <v>136</v>
      </c>
      <c r="M16" s="653">
        <v>15</v>
      </c>
      <c r="N16" s="653">
        <v>981</v>
      </c>
      <c r="O16" s="653">
        <v>5</v>
      </c>
      <c r="P16" s="653">
        <v>788</v>
      </c>
    </row>
    <row r="17" spans="1:16" ht="19.5" customHeight="1">
      <c r="A17" s="188" t="s">
        <v>415</v>
      </c>
      <c r="B17" s="654">
        <v>6</v>
      </c>
      <c r="C17" s="568">
        <v>327</v>
      </c>
      <c r="D17" s="568">
        <v>0</v>
      </c>
      <c r="E17" s="568">
        <v>63</v>
      </c>
      <c r="F17" s="568">
        <v>258</v>
      </c>
      <c r="G17" s="568">
        <v>6</v>
      </c>
      <c r="H17" s="568">
        <v>0</v>
      </c>
      <c r="I17" s="568">
        <v>0</v>
      </c>
      <c r="J17" s="568">
        <v>0</v>
      </c>
      <c r="K17" s="568">
        <v>0</v>
      </c>
      <c r="L17" s="568">
        <v>0</v>
      </c>
      <c r="M17" s="568">
        <v>6</v>
      </c>
      <c r="N17" s="568">
        <v>327</v>
      </c>
      <c r="O17" s="568">
        <v>0</v>
      </c>
      <c r="P17" s="568">
        <v>0</v>
      </c>
    </row>
    <row r="18" spans="1:16" ht="19.5" customHeight="1">
      <c r="A18" s="191" t="s">
        <v>416</v>
      </c>
      <c r="B18" s="654">
        <v>0</v>
      </c>
      <c r="C18" s="568">
        <v>0</v>
      </c>
      <c r="D18" s="568">
        <v>0</v>
      </c>
      <c r="E18" s="568">
        <v>0</v>
      </c>
      <c r="F18" s="568">
        <v>0</v>
      </c>
      <c r="G18" s="568">
        <v>0</v>
      </c>
      <c r="H18" s="568">
        <v>0</v>
      </c>
      <c r="I18" s="568">
        <v>0</v>
      </c>
      <c r="J18" s="568">
        <v>0</v>
      </c>
      <c r="K18" s="568">
        <v>0</v>
      </c>
      <c r="L18" s="568">
        <v>0</v>
      </c>
      <c r="M18" s="568">
        <v>0</v>
      </c>
      <c r="N18" s="568">
        <v>0</v>
      </c>
      <c r="O18" s="568">
        <v>0</v>
      </c>
      <c r="P18" s="568">
        <v>0</v>
      </c>
    </row>
    <row r="19" spans="1:16" ht="19.5" customHeight="1">
      <c r="A19" s="191" t="s">
        <v>417</v>
      </c>
      <c r="B19" s="654">
        <v>0</v>
      </c>
      <c r="C19" s="568">
        <v>0</v>
      </c>
      <c r="D19" s="568">
        <v>0</v>
      </c>
      <c r="E19" s="568">
        <v>0</v>
      </c>
      <c r="F19" s="568">
        <v>0</v>
      </c>
      <c r="G19" s="568">
        <v>0</v>
      </c>
      <c r="H19" s="568">
        <v>0</v>
      </c>
      <c r="I19" s="568">
        <v>0</v>
      </c>
      <c r="J19" s="568">
        <v>0</v>
      </c>
      <c r="K19" s="568">
        <v>0</v>
      </c>
      <c r="L19" s="568">
        <v>0</v>
      </c>
      <c r="M19" s="568">
        <v>0</v>
      </c>
      <c r="N19" s="568">
        <v>0</v>
      </c>
      <c r="O19" s="568">
        <v>0</v>
      </c>
      <c r="P19" s="568">
        <v>0</v>
      </c>
    </row>
    <row r="20" spans="1:16" ht="19.5" customHeight="1">
      <c r="A20" s="191" t="s">
        <v>418</v>
      </c>
      <c r="B20" s="654">
        <v>0</v>
      </c>
      <c r="C20" s="568">
        <v>0</v>
      </c>
      <c r="D20" s="568">
        <v>0</v>
      </c>
      <c r="E20" s="568">
        <v>0</v>
      </c>
      <c r="F20" s="568">
        <v>0</v>
      </c>
      <c r="G20" s="568">
        <v>0</v>
      </c>
      <c r="H20" s="568">
        <v>0</v>
      </c>
      <c r="I20" s="568">
        <v>0</v>
      </c>
      <c r="J20" s="568">
        <v>0</v>
      </c>
      <c r="K20" s="568">
        <v>0</v>
      </c>
      <c r="L20" s="568">
        <v>0</v>
      </c>
      <c r="M20" s="568">
        <v>0</v>
      </c>
      <c r="N20" s="568">
        <v>0</v>
      </c>
      <c r="O20" s="568">
        <v>0</v>
      </c>
      <c r="P20" s="568">
        <v>0</v>
      </c>
    </row>
    <row r="21" spans="1:16" ht="19.5" customHeight="1">
      <c r="A21" s="191" t="s">
        <v>419</v>
      </c>
      <c r="B21" s="654">
        <v>0</v>
      </c>
      <c r="C21" s="568">
        <v>0</v>
      </c>
      <c r="D21" s="568">
        <v>0</v>
      </c>
      <c r="E21" s="568">
        <v>0</v>
      </c>
      <c r="F21" s="568">
        <v>0</v>
      </c>
      <c r="G21" s="568">
        <v>0</v>
      </c>
      <c r="H21" s="568">
        <v>0</v>
      </c>
      <c r="I21" s="568">
        <v>0</v>
      </c>
      <c r="J21" s="568">
        <v>0</v>
      </c>
      <c r="K21" s="568">
        <v>0</v>
      </c>
      <c r="L21" s="568">
        <v>0</v>
      </c>
      <c r="M21" s="568">
        <v>0</v>
      </c>
      <c r="N21" s="568">
        <v>0</v>
      </c>
      <c r="O21" s="568">
        <v>0</v>
      </c>
      <c r="P21" s="568">
        <v>0</v>
      </c>
    </row>
    <row r="22" spans="1:16" ht="19.5" customHeight="1">
      <c r="A22" s="191" t="s">
        <v>420</v>
      </c>
      <c r="B22" s="654">
        <v>0</v>
      </c>
      <c r="C22" s="568">
        <v>0</v>
      </c>
      <c r="D22" s="568">
        <v>0</v>
      </c>
      <c r="E22" s="568">
        <v>0</v>
      </c>
      <c r="F22" s="568">
        <v>0</v>
      </c>
      <c r="G22" s="568">
        <v>0</v>
      </c>
      <c r="H22" s="568">
        <v>0</v>
      </c>
      <c r="I22" s="568">
        <v>0</v>
      </c>
      <c r="J22" s="568">
        <v>0</v>
      </c>
      <c r="K22" s="568">
        <v>0</v>
      </c>
      <c r="L22" s="568">
        <v>0</v>
      </c>
      <c r="M22" s="568">
        <v>0</v>
      </c>
      <c r="N22" s="568">
        <v>0</v>
      </c>
      <c r="O22" s="568">
        <v>0</v>
      </c>
      <c r="P22" s="568">
        <v>0</v>
      </c>
    </row>
    <row r="23" spans="1:16" ht="19.5" customHeight="1">
      <c r="A23" s="191" t="s">
        <v>421</v>
      </c>
      <c r="B23" s="654">
        <v>5</v>
      </c>
      <c r="C23" s="568">
        <v>414</v>
      </c>
      <c r="D23" s="568">
        <v>0</v>
      </c>
      <c r="E23" s="568">
        <v>90</v>
      </c>
      <c r="F23" s="568">
        <v>324</v>
      </c>
      <c r="G23" s="568">
        <v>0</v>
      </c>
      <c r="H23" s="568">
        <v>0</v>
      </c>
      <c r="I23" s="568">
        <v>0</v>
      </c>
      <c r="J23" s="568">
        <v>0</v>
      </c>
      <c r="K23" s="568">
        <v>0</v>
      </c>
      <c r="L23" s="568">
        <v>0</v>
      </c>
      <c r="M23" s="568">
        <v>5</v>
      </c>
      <c r="N23" s="568">
        <v>414</v>
      </c>
      <c r="O23" s="568">
        <v>0</v>
      </c>
      <c r="P23" s="568">
        <v>0</v>
      </c>
    </row>
    <row r="24" spans="1:16" ht="19.5" customHeight="1">
      <c r="A24" s="191" t="s">
        <v>422</v>
      </c>
      <c r="B24" s="654">
        <v>0</v>
      </c>
      <c r="C24" s="568">
        <v>0</v>
      </c>
      <c r="D24" s="568">
        <v>0</v>
      </c>
      <c r="E24" s="568">
        <v>0</v>
      </c>
      <c r="F24" s="568">
        <v>0</v>
      </c>
      <c r="G24" s="568">
        <v>0</v>
      </c>
      <c r="H24" s="568">
        <v>0</v>
      </c>
      <c r="I24" s="568">
        <v>0</v>
      </c>
      <c r="J24" s="568">
        <v>0</v>
      </c>
      <c r="K24" s="568">
        <v>0</v>
      </c>
      <c r="L24" s="568">
        <v>0</v>
      </c>
      <c r="M24" s="568">
        <v>0</v>
      </c>
      <c r="N24" s="568">
        <v>0</v>
      </c>
      <c r="O24" s="568">
        <v>0</v>
      </c>
      <c r="P24" s="568">
        <v>0</v>
      </c>
    </row>
    <row r="25" spans="1:16" ht="19.5" customHeight="1">
      <c r="A25" s="191" t="s">
        <v>423</v>
      </c>
      <c r="B25" s="654">
        <v>0</v>
      </c>
      <c r="C25" s="568">
        <v>0</v>
      </c>
      <c r="D25" s="568">
        <v>0</v>
      </c>
      <c r="E25" s="568">
        <v>0</v>
      </c>
      <c r="F25" s="568">
        <v>0</v>
      </c>
      <c r="G25" s="568">
        <v>0</v>
      </c>
      <c r="H25" s="568">
        <v>0</v>
      </c>
      <c r="I25" s="568">
        <v>0</v>
      </c>
      <c r="J25" s="568">
        <v>0</v>
      </c>
      <c r="K25" s="568">
        <v>0</v>
      </c>
      <c r="L25" s="568">
        <v>0</v>
      </c>
      <c r="M25" s="568">
        <v>0</v>
      </c>
      <c r="N25" s="568">
        <v>0</v>
      </c>
      <c r="O25" s="568">
        <v>0</v>
      </c>
      <c r="P25" s="568">
        <v>0</v>
      </c>
    </row>
    <row r="26" spans="1:16" ht="19.5" customHeight="1">
      <c r="A26" s="191" t="s">
        <v>424</v>
      </c>
      <c r="B26" s="654">
        <v>0</v>
      </c>
      <c r="C26" s="568">
        <v>0</v>
      </c>
      <c r="D26" s="568">
        <v>0</v>
      </c>
      <c r="E26" s="568">
        <v>0</v>
      </c>
      <c r="F26" s="568">
        <v>0</v>
      </c>
      <c r="G26" s="568">
        <v>0</v>
      </c>
      <c r="H26" s="568">
        <v>0</v>
      </c>
      <c r="I26" s="568">
        <v>0</v>
      </c>
      <c r="J26" s="568">
        <v>0</v>
      </c>
      <c r="K26" s="568">
        <v>0</v>
      </c>
      <c r="L26" s="568">
        <v>0</v>
      </c>
      <c r="M26" s="568">
        <v>0</v>
      </c>
      <c r="N26" s="568">
        <v>0</v>
      </c>
      <c r="O26" s="568">
        <v>0</v>
      </c>
      <c r="P26" s="568">
        <v>0</v>
      </c>
    </row>
    <row r="27" spans="1:16" ht="19.5" customHeight="1">
      <c r="A27" s="191" t="s">
        <v>425</v>
      </c>
      <c r="B27" s="654">
        <v>0</v>
      </c>
      <c r="C27" s="568">
        <v>0</v>
      </c>
      <c r="D27" s="568">
        <v>0</v>
      </c>
      <c r="E27" s="568">
        <v>0</v>
      </c>
      <c r="F27" s="568">
        <v>0</v>
      </c>
      <c r="G27" s="568">
        <v>0</v>
      </c>
      <c r="H27" s="568">
        <v>0</v>
      </c>
      <c r="I27" s="568">
        <v>0</v>
      </c>
      <c r="J27" s="568">
        <v>0</v>
      </c>
      <c r="K27" s="568">
        <v>0</v>
      </c>
      <c r="L27" s="568">
        <v>0</v>
      </c>
      <c r="M27" s="568">
        <v>0</v>
      </c>
      <c r="N27" s="568">
        <v>0</v>
      </c>
      <c r="O27" s="568">
        <v>0</v>
      </c>
      <c r="P27" s="568">
        <v>0</v>
      </c>
    </row>
    <row r="28" spans="1:16" ht="19.5" customHeight="1">
      <c r="A28" s="191" t="s">
        <v>426</v>
      </c>
      <c r="B28" s="654">
        <v>0</v>
      </c>
      <c r="C28" s="568">
        <v>0</v>
      </c>
      <c r="D28" s="568">
        <v>0</v>
      </c>
      <c r="E28" s="568">
        <v>0</v>
      </c>
      <c r="F28" s="568">
        <v>0</v>
      </c>
      <c r="G28" s="568">
        <v>0</v>
      </c>
      <c r="H28" s="568">
        <v>0</v>
      </c>
      <c r="I28" s="568">
        <v>0</v>
      </c>
      <c r="J28" s="568">
        <v>0</v>
      </c>
      <c r="K28" s="568">
        <v>0</v>
      </c>
      <c r="L28" s="568">
        <v>0</v>
      </c>
      <c r="M28" s="568">
        <v>0</v>
      </c>
      <c r="N28" s="568">
        <v>0</v>
      </c>
      <c r="O28" s="568">
        <v>0</v>
      </c>
      <c r="P28" s="568">
        <v>0</v>
      </c>
    </row>
    <row r="29" spans="1:16" ht="19.5" customHeight="1">
      <c r="A29" s="191" t="s">
        <v>427</v>
      </c>
      <c r="B29" s="654">
        <v>0</v>
      </c>
      <c r="C29" s="568">
        <v>0</v>
      </c>
      <c r="D29" s="568">
        <v>0</v>
      </c>
      <c r="E29" s="568">
        <v>0</v>
      </c>
      <c r="F29" s="568">
        <v>0</v>
      </c>
      <c r="G29" s="568">
        <v>0</v>
      </c>
      <c r="H29" s="568">
        <v>0</v>
      </c>
      <c r="I29" s="568">
        <v>0</v>
      </c>
      <c r="J29" s="568">
        <v>0</v>
      </c>
      <c r="K29" s="568">
        <v>0</v>
      </c>
      <c r="L29" s="568">
        <v>0</v>
      </c>
      <c r="M29" s="568">
        <v>0</v>
      </c>
      <c r="N29" s="568">
        <v>0</v>
      </c>
      <c r="O29" s="568">
        <v>0</v>
      </c>
      <c r="P29" s="568">
        <v>0</v>
      </c>
    </row>
    <row r="30" spans="1:16" ht="19.5" customHeight="1">
      <c r="A30" s="191" t="s">
        <v>428</v>
      </c>
      <c r="B30" s="654">
        <v>0</v>
      </c>
      <c r="C30" s="568">
        <v>0</v>
      </c>
      <c r="D30" s="568">
        <v>0</v>
      </c>
      <c r="E30" s="568">
        <v>0</v>
      </c>
      <c r="F30" s="568">
        <v>0</v>
      </c>
      <c r="G30" s="568">
        <v>0</v>
      </c>
      <c r="H30" s="568">
        <v>0</v>
      </c>
      <c r="I30" s="568">
        <v>0</v>
      </c>
      <c r="J30" s="568">
        <v>0</v>
      </c>
      <c r="K30" s="568">
        <v>0</v>
      </c>
      <c r="L30" s="568">
        <v>0</v>
      </c>
      <c r="M30" s="568">
        <v>0</v>
      </c>
      <c r="N30" s="568">
        <v>0</v>
      </c>
      <c r="O30" s="568">
        <v>0</v>
      </c>
      <c r="P30" s="568">
        <v>0</v>
      </c>
    </row>
    <row r="31" spans="1:16" ht="19.5" customHeight="1">
      <c r="A31" s="191" t="s">
        <v>429</v>
      </c>
      <c r="B31" s="654">
        <v>1</v>
      </c>
      <c r="C31" s="568">
        <v>44</v>
      </c>
      <c r="D31" s="568">
        <v>44</v>
      </c>
      <c r="E31" s="568">
        <v>0</v>
      </c>
      <c r="F31" s="568">
        <v>0</v>
      </c>
      <c r="G31" s="568">
        <v>0</v>
      </c>
      <c r="H31" s="568">
        <v>0</v>
      </c>
      <c r="I31" s="568">
        <v>1</v>
      </c>
      <c r="J31" s="568">
        <v>44</v>
      </c>
      <c r="K31" s="568">
        <v>0</v>
      </c>
      <c r="L31" s="568">
        <v>0</v>
      </c>
      <c r="M31" s="568">
        <v>0</v>
      </c>
      <c r="N31" s="568">
        <v>0</v>
      </c>
      <c r="O31" s="568">
        <v>0</v>
      </c>
      <c r="P31" s="568">
        <v>0</v>
      </c>
    </row>
    <row r="32" spans="1:16" ht="19.5" customHeight="1">
      <c r="A32" s="191" t="s">
        <v>430</v>
      </c>
      <c r="B32" s="654">
        <v>0</v>
      </c>
      <c r="C32" s="568">
        <v>0</v>
      </c>
      <c r="D32" s="568">
        <v>0</v>
      </c>
      <c r="E32" s="568">
        <v>0</v>
      </c>
      <c r="F32" s="568">
        <v>0</v>
      </c>
      <c r="G32" s="568">
        <v>0</v>
      </c>
      <c r="H32" s="568">
        <v>0</v>
      </c>
      <c r="I32" s="568">
        <v>0</v>
      </c>
      <c r="J32" s="568">
        <v>0</v>
      </c>
      <c r="K32" s="568">
        <v>0</v>
      </c>
      <c r="L32" s="568">
        <v>0</v>
      </c>
      <c r="M32" s="568">
        <v>0</v>
      </c>
      <c r="N32" s="568">
        <v>0</v>
      </c>
      <c r="O32" s="568">
        <v>0</v>
      </c>
      <c r="P32" s="568">
        <v>0</v>
      </c>
    </row>
    <row r="33" spans="1:17" ht="19.5" customHeight="1">
      <c r="A33" s="191" t="s">
        <v>431</v>
      </c>
      <c r="B33" s="654">
        <v>1</v>
      </c>
      <c r="C33" s="568">
        <v>136</v>
      </c>
      <c r="D33" s="568">
        <v>136</v>
      </c>
      <c r="E33" s="568">
        <v>0</v>
      </c>
      <c r="F33" s="568">
        <v>0</v>
      </c>
      <c r="G33" s="568">
        <v>0</v>
      </c>
      <c r="H33" s="568">
        <v>0</v>
      </c>
      <c r="I33" s="568">
        <v>0</v>
      </c>
      <c r="J33" s="568">
        <v>0</v>
      </c>
      <c r="K33" s="568">
        <v>1</v>
      </c>
      <c r="L33" s="568">
        <v>136</v>
      </c>
      <c r="M33" s="568">
        <v>0</v>
      </c>
      <c r="N33" s="568">
        <v>0</v>
      </c>
      <c r="O33" s="568">
        <v>0</v>
      </c>
      <c r="P33" s="568">
        <v>0</v>
      </c>
    </row>
    <row r="34" spans="1:17" ht="19.5" customHeight="1">
      <c r="A34" s="191" t="s">
        <v>432</v>
      </c>
      <c r="B34" s="654">
        <v>4</v>
      </c>
      <c r="C34" s="568">
        <v>240</v>
      </c>
      <c r="D34" s="568">
        <v>0</v>
      </c>
      <c r="E34" s="568">
        <v>240</v>
      </c>
      <c r="F34" s="568">
        <v>0</v>
      </c>
      <c r="G34" s="568">
        <v>0</v>
      </c>
      <c r="H34" s="568">
        <v>0</v>
      </c>
      <c r="I34" s="568">
        <v>0</v>
      </c>
      <c r="J34" s="568">
        <v>0</v>
      </c>
      <c r="K34" s="568">
        <v>0</v>
      </c>
      <c r="L34" s="568">
        <v>0</v>
      </c>
      <c r="M34" s="568">
        <v>4</v>
      </c>
      <c r="N34" s="568">
        <v>240</v>
      </c>
      <c r="O34" s="568">
        <v>0</v>
      </c>
      <c r="P34" s="568">
        <v>0</v>
      </c>
    </row>
    <row r="35" spans="1:17" ht="19.5" customHeight="1">
      <c r="A35" s="191" t="s">
        <v>433</v>
      </c>
      <c r="B35" s="654">
        <v>0</v>
      </c>
      <c r="C35" s="568">
        <v>0</v>
      </c>
      <c r="D35" s="568">
        <v>0</v>
      </c>
      <c r="E35" s="568">
        <v>0</v>
      </c>
      <c r="F35" s="568">
        <v>0</v>
      </c>
      <c r="G35" s="568">
        <v>0</v>
      </c>
      <c r="H35" s="568">
        <v>0</v>
      </c>
      <c r="I35" s="568">
        <v>0</v>
      </c>
      <c r="J35" s="568">
        <v>0</v>
      </c>
      <c r="K35" s="568">
        <v>0</v>
      </c>
      <c r="L35" s="568">
        <v>0</v>
      </c>
      <c r="M35" s="568">
        <v>0</v>
      </c>
      <c r="N35" s="568">
        <v>0</v>
      </c>
      <c r="O35" s="568">
        <v>0</v>
      </c>
      <c r="P35" s="568">
        <v>0</v>
      </c>
    </row>
    <row r="36" spans="1:17" ht="19.5" customHeight="1">
      <c r="A36" s="191" t="s">
        <v>434</v>
      </c>
      <c r="B36" s="654">
        <v>0</v>
      </c>
      <c r="C36" s="568">
        <v>0</v>
      </c>
      <c r="D36" s="568">
        <v>0</v>
      </c>
      <c r="E36" s="568">
        <v>0</v>
      </c>
      <c r="F36" s="568">
        <v>0</v>
      </c>
      <c r="G36" s="568">
        <v>0</v>
      </c>
      <c r="H36" s="568">
        <v>0</v>
      </c>
      <c r="I36" s="568">
        <v>0</v>
      </c>
      <c r="J36" s="568">
        <v>0</v>
      </c>
      <c r="K36" s="568">
        <v>0</v>
      </c>
      <c r="L36" s="568">
        <v>0</v>
      </c>
      <c r="M36" s="568">
        <v>0</v>
      </c>
      <c r="N36" s="568">
        <v>0</v>
      </c>
      <c r="O36" s="568">
        <v>0</v>
      </c>
      <c r="P36" s="568">
        <v>0</v>
      </c>
    </row>
    <row r="37" spans="1:17" ht="19.5" customHeight="1" thickBot="1">
      <c r="A37" s="192" t="s">
        <v>435</v>
      </c>
      <c r="B37" s="655">
        <v>5</v>
      </c>
      <c r="C37" s="656">
        <v>788</v>
      </c>
      <c r="D37" s="656">
        <v>0</v>
      </c>
      <c r="E37" s="656">
        <v>0</v>
      </c>
      <c r="F37" s="656">
        <v>297</v>
      </c>
      <c r="G37" s="656">
        <v>491</v>
      </c>
      <c r="H37" s="656">
        <v>0</v>
      </c>
      <c r="I37" s="656">
        <v>0</v>
      </c>
      <c r="J37" s="656">
        <v>0</v>
      </c>
      <c r="K37" s="656">
        <v>0</v>
      </c>
      <c r="L37" s="656">
        <v>0</v>
      </c>
      <c r="M37" s="656">
        <v>0</v>
      </c>
      <c r="N37" s="656">
        <v>0</v>
      </c>
      <c r="O37" s="656">
        <v>5</v>
      </c>
      <c r="P37" s="656">
        <v>788</v>
      </c>
    </row>
    <row r="38" spans="1:17" s="16" customFormat="1" ht="15" customHeight="1">
      <c r="A38" s="708" t="s">
        <v>681</v>
      </c>
      <c r="B38" s="708"/>
      <c r="C38" s="708"/>
      <c r="D38" s="708"/>
      <c r="E38" s="708"/>
      <c r="F38" s="708"/>
      <c r="G38" s="708"/>
      <c r="H38" s="708"/>
      <c r="I38" s="708"/>
      <c r="J38" s="708"/>
      <c r="K38" s="708"/>
      <c r="L38" s="392"/>
      <c r="M38" s="392"/>
      <c r="N38" s="392"/>
      <c r="O38" s="392"/>
      <c r="P38" s="392"/>
      <c r="Q38" s="13"/>
    </row>
    <row r="39" spans="1:17" s="16" customFormat="1" ht="15" customHeight="1">
      <c r="A39" s="708" t="s">
        <v>682</v>
      </c>
      <c r="B39" s="708"/>
      <c r="C39" s="708"/>
      <c r="D39" s="708"/>
      <c r="E39" s="708"/>
      <c r="F39" s="708"/>
      <c r="G39" s="708"/>
      <c r="H39" s="708"/>
      <c r="I39" s="708"/>
      <c r="J39" s="708"/>
      <c r="K39" s="708"/>
      <c r="L39" s="305"/>
      <c r="M39" s="305"/>
      <c r="N39" s="305"/>
      <c r="O39" s="305"/>
      <c r="P39" s="305"/>
    </row>
  </sheetData>
  <mergeCells count="19">
    <mergeCell ref="A39:K39"/>
    <mergeCell ref="N4:P4"/>
    <mergeCell ref="A4:M4"/>
    <mergeCell ref="K6:L6"/>
    <mergeCell ref="M6:N6"/>
    <mergeCell ref="O6:P6"/>
    <mergeCell ref="A38:K38"/>
    <mergeCell ref="I6:J6"/>
    <mergeCell ref="A2:P2"/>
    <mergeCell ref="O7:P7"/>
    <mergeCell ref="I7:J7"/>
    <mergeCell ref="D6:D10"/>
    <mergeCell ref="E6:E10"/>
    <mergeCell ref="F6:F10"/>
    <mergeCell ref="G6:G10"/>
    <mergeCell ref="H6:H10"/>
    <mergeCell ref="A3:P3"/>
    <mergeCell ref="D5:H5"/>
    <mergeCell ref="I5:P5"/>
  </mergeCells>
  <phoneticPr fontId="2" type="noConversion"/>
  <printOptions horizontalCentered="1"/>
  <pageMargins left="1.1023622047244095" right="1.1023622047244095" top="0.55118110236220474" bottom="0" header="0.51181102362204722" footer="2.3622047244094491"/>
  <pageSetup paperSize="9" scale="84" firstPageNumber="103" pageOrder="overThenDown" orientation="portrait" r:id="rId1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2"/>
  <sheetViews>
    <sheetView view="pageBreakPreview" zoomScaleNormal="100" zoomScaleSheetLayoutView="100" workbookViewId="0">
      <selection activeCell="L24" sqref="L24"/>
    </sheetView>
  </sheetViews>
  <sheetFormatPr defaultColWidth="8.88671875" defaultRowHeight="13.5"/>
  <cols>
    <col min="1" max="1" width="8.77734375" style="3" customWidth="1"/>
    <col min="2" max="2" width="8.21875" style="3" customWidth="1"/>
    <col min="3" max="3" width="9" style="3" customWidth="1"/>
    <col min="4" max="5" width="8.5546875" style="3" customWidth="1"/>
    <col min="6" max="6" width="8.21875" style="3" customWidth="1"/>
    <col min="7" max="7" width="9" style="3" customWidth="1"/>
    <col min="8" max="9" width="8.5546875" style="3" customWidth="1"/>
    <col min="10" max="10" width="8.21875" style="3" customWidth="1"/>
    <col min="11" max="11" width="9" style="3" customWidth="1"/>
    <col min="12" max="13" width="8.5546875" style="3" customWidth="1"/>
    <col min="14" max="16384" width="8.88671875" style="3"/>
  </cols>
  <sheetData>
    <row r="1" spans="1:14" s="28" customFormat="1" ht="30" customHeight="1">
      <c r="A1" s="737" t="s">
        <v>92</v>
      </c>
      <c r="B1" s="737"/>
      <c r="C1" s="737"/>
      <c r="D1" s="737"/>
      <c r="E1" s="737"/>
      <c r="F1" s="737"/>
      <c r="G1" s="737"/>
      <c r="H1" s="737"/>
      <c r="I1" s="737"/>
      <c r="J1" s="737"/>
      <c r="K1" s="737"/>
      <c r="L1" s="737"/>
      <c r="M1" s="737"/>
      <c r="N1" s="29"/>
    </row>
    <row r="2" spans="1:14" s="16" customFormat="1" ht="15" customHeight="1" thickBot="1">
      <c r="A2" s="776" t="s">
        <v>80</v>
      </c>
      <c r="B2" s="776"/>
      <c r="C2" s="776"/>
      <c r="D2" s="776"/>
      <c r="E2" s="776"/>
      <c r="F2" s="776"/>
      <c r="G2" s="776"/>
      <c r="H2" s="776"/>
      <c r="I2" s="776"/>
      <c r="J2" s="777" t="s">
        <v>66</v>
      </c>
      <c r="K2" s="777"/>
      <c r="L2" s="777"/>
      <c r="M2" s="777"/>
      <c r="N2" s="13"/>
    </row>
    <row r="3" spans="1:14" ht="24.95" customHeight="1">
      <c r="A3" s="778" t="s">
        <v>205</v>
      </c>
      <c r="B3" s="780" t="s">
        <v>62</v>
      </c>
      <c r="C3" s="780"/>
      <c r="D3" s="780"/>
      <c r="E3" s="780"/>
      <c r="F3" s="780" t="s">
        <v>61</v>
      </c>
      <c r="G3" s="780"/>
      <c r="H3" s="780"/>
      <c r="I3" s="780"/>
      <c r="J3" s="780" t="s">
        <v>60</v>
      </c>
      <c r="K3" s="780"/>
      <c r="L3" s="780"/>
      <c r="M3" s="781"/>
    </row>
    <row r="4" spans="1:14" ht="60" customHeight="1">
      <c r="A4" s="779"/>
      <c r="B4" s="32" t="s">
        <v>56</v>
      </c>
      <c r="C4" s="32" t="s">
        <v>57</v>
      </c>
      <c r="D4" s="32" t="s">
        <v>58</v>
      </c>
      <c r="E4" s="32" t="s">
        <v>59</v>
      </c>
      <c r="F4" s="32" t="s">
        <v>56</v>
      </c>
      <c r="G4" s="32" t="s">
        <v>57</v>
      </c>
      <c r="H4" s="32" t="s">
        <v>58</v>
      </c>
      <c r="I4" s="32" t="s">
        <v>59</v>
      </c>
      <c r="J4" s="32" t="s">
        <v>56</v>
      </c>
      <c r="K4" s="32" t="s">
        <v>57</v>
      </c>
      <c r="L4" s="32" t="s">
        <v>58</v>
      </c>
      <c r="M4" s="34" t="s">
        <v>59</v>
      </c>
    </row>
    <row r="5" spans="1:14" ht="26.25" customHeight="1">
      <c r="A5" s="37">
        <v>2013</v>
      </c>
      <c r="B5" s="33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4" ht="26.25" customHeight="1">
      <c r="A6" s="37">
        <v>2014</v>
      </c>
      <c r="B6" s="38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14" ht="26.25" customHeight="1">
      <c r="A7" s="37">
        <v>2015</v>
      </c>
      <c r="B7" s="38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</row>
    <row r="8" spans="1:14" ht="26.25" customHeight="1">
      <c r="A8" s="37">
        <v>2016</v>
      </c>
      <c r="B8" s="38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</row>
    <row r="9" spans="1:14" ht="26.25" customHeight="1">
      <c r="A9" s="37">
        <v>2017</v>
      </c>
      <c r="B9" s="6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</row>
    <row r="10" spans="1:14" ht="26.25" customHeight="1" thickBot="1">
      <c r="A10" s="70">
        <v>2018</v>
      </c>
      <c r="B10" s="71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</row>
    <row r="11" spans="1:14" s="16" customFormat="1" ht="30" customHeight="1">
      <c r="A11" s="775" t="s">
        <v>88</v>
      </c>
      <c r="B11" s="776"/>
      <c r="C11" s="776"/>
      <c r="D11" s="776"/>
      <c r="E11" s="776"/>
      <c r="F11" s="776"/>
      <c r="G11" s="776"/>
      <c r="H11" s="776"/>
      <c r="I11" s="776"/>
      <c r="J11" s="776"/>
      <c r="K11" s="776"/>
      <c r="L11" s="776"/>
      <c r="M11" s="776"/>
    </row>
    <row r="12" spans="1:14" s="16" customFormat="1" ht="15" customHeight="1">
      <c r="A12" s="776" t="s">
        <v>87</v>
      </c>
      <c r="B12" s="776"/>
      <c r="C12" s="776"/>
      <c r="D12" s="776"/>
      <c r="E12" s="776"/>
      <c r="F12" s="776"/>
      <c r="G12" s="776"/>
      <c r="H12" s="777" t="s">
        <v>8</v>
      </c>
      <c r="I12" s="777"/>
      <c r="J12" s="777"/>
      <c r="K12" s="777"/>
      <c r="L12" s="777"/>
      <c r="M12" s="777"/>
    </row>
  </sheetData>
  <mergeCells count="10">
    <mergeCell ref="A11:M11"/>
    <mergeCell ref="A1:M1"/>
    <mergeCell ref="J2:M2"/>
    <mergeCell ref="H12:M12"/>
    <mergeCell ref="A12:G12"/>
    <mergeCell ref="A2:I2"/>
    <mergeCell ref="A3:A4"/>
    <mergeCell ref="B3:E3"/>
    <mergeCell ref="F3:I3"/>
    <mergeCell ref="J3:M3"/>
  </mergeCells>
  <phoneticPr fontId="2" type="noConversion"/>
  <printOptions horizontalCentered="1"/>
  <pageMargins left="0.78740157480314965" right="0.78740157480314965" top="0.98425196850393704" bottom="0.98425196850393704" header="0" footer="0.59055118110236227"/>
  <pageSetup paperSize="9" firstPageNumber="103" pageOrder="overThenDown" orientation="landscape" r:id="rId1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5"/>
  <sheetViews>
    <sheetView view="pageBreakPreview" zoomScale="70" zoomScaleNormal="100" zoomScaleSheetLayoutView="70" workbookViewId="0">
      <selection activeCell="C11" sqref="C11"/>
    </sheetView>
  </sheetViews>
  <sheetFormatPr defaultColWidth="8.88671875" defaultRowHeight="13.5"/>
  <cols>
    <col min="1" max="1" width="8.77734375" style="3" customWidth="1"/>
    <col min="2" max="5" width="17.77734375" style="3" customWidth="1"/>
    <col min="6" max="16384" width="8.88671875" style="3"/>
  </cols>
  <sheetData>
    <row r="1" spans="1:6" ht="18" customHeight="1"/>
    <row r="2" spans="1:6" ht="30" customHeight="1">
      <c r="A2" s="703" t="s">
        <v>440</v>
      </c>
      <c r="B2" s="703"/>
      <c r="C2" s="703"/>
      <c r="D2" s="703"/>
      <c r="E2" s="703"/>
    </row>
    <row r="3" spans="1:6" s="28" customFormat="1" ht="24.95" customHeight="1">
      <c r="A3" s="709" t="s">
        <v>441</v>
      </c>
      <c r="B3" s="709"/>
      <c r="C3" s="709"/>
      <c r="D3" s="709"/>
      <c r="E3" s="709"/>
      <c r="F3" s="29"/>
    </row>
    <row r="4" spans="1:6" s="16" customFormat="1" ht="18" customHeight="1" thickBot="1">
      <c r="A4" s="305" t="s">
        <v>683</v>
      </c>
      <c r="B4" s="305"/>
      <c r="C4" s="305"/>
      <c r="D4" s="771" t="s">
        <v>70</v>
      </c>
      <c r="E4" s="771"/>
    </row>
    <row r="5" spans="1:6" s="12" customFormat="1" ht="20.100000000000001" customHeight="1">
      <c r="A5" s="346" t="s">
        <v>684</v>
      </c>
      <c r="B5" s="782" t="s">
        <v>685</v>
      </c>
      <c r="C5" s="783"/>
      <c r="D5" s="786" t="s">
        <v>686</v>
      </c>
      <c r="E5" s="787"/>
    </row>
    <row r="6" spans="1:6" s="12" customFormat="1" ht="20.100000000000001" customHeight="1">
      <c r="A6" s="401"/>
      <c r="B6" s="784" t="s">
        <v>442</v>
      </c>
      <c r="C6" s="785"/>
      <c r="D6" s="788" t="s">
        <v>443</v>
      </c>
      <c r="E6" s="789"/>
    </row>
    <row r="7" spans="1:6" s="12" customFormat="1" ht="20.100000000000001" customHeight="1">
      <c r="A7" s="401"/>
      <c r="B7" s="402" t="s">
        <v>687</v>
      </c>
      <c r="C7" s="403" t="s">
        <v>604</v>
      </c>
      <c r="D7" s="403" t="s">
        <v>687</v>
      </c>
      <c r="E7" s="404" t="s">
        <v>604</v>
      </c>
    </row>
    <row r="8" spans="1:6" s="12" customFormat="1" ht="20.100000000000001" customHeight="1">
      <c r="A8" s="334" t="s">
        <v>207</v>
      </c>
      <c r="B8" s="405" t="s">
        <v>100</v>
      </c>
      <c r="C8" s="406" t="s">
        <v>206</v>
      </c>
      <c r="D8" s="406" t="s">
        <v>100</v>
      </c>
      <c r="E8" s="407" t="s">
        <v>206</v>
      </c>
    </row>
    <row r="9" spans="1:6" s="12" customFormat="1" ht="93" customHeight="1">
      <c r="A9" s="43">
        <v>2013</v>
      </c>
      <c r="B9" s="194">
        <v>90</v>
      </c>
      <c r="C9" s="195">
        <v>85.2</v>
      </c>
      <c r="D9" s="195">
        <v>87.4</v>
      </c>
      <c r="E9" s="196">
        <v>81.400000000000006</v>
      </c>
    </row>
    <row r="10" spans="1:6" s="12" customFormat="1" ht="93" customHeight="1">
      <c r="A10" s="43">
        <v>2014</v>
      </c>
      <c r="B10" s="197">
        <v>91.3</v>
      </c>
      <c r="C10" s="198">
        <v>87.2</v>
      </c>
      <c r="D10" s="198">
        <v>90.8</v>
      </c>
      <c r="E10" s="199">
        <v>86.3</v>
      </c>
    </row>
    <row r="11" spans="1:6" s="12" customFormat="1" ht="93" customHeight="1">
      <c r="A11" s="43">
        <v>2015</v>
      </c>
      <c r="B11" s="197">
        <v>96.4</v>
      </c>
      <c r="C11" s="198">
        <v>95.2</v>
      </c>
      <c r="D11" s="198">
        <v>96.1</v>
      </c>
      <c r="E11" s="199">
        <v>93.6</v>
      </c>
    </row>
    <row r="12" spans="1:6" s="12" customFormat="1" ht="93" customHeight="1">
      <c r="A12" s="43">
        <v>2016</v>
      </c>
      <c r="B12" s="197">
        <v>97.1</v>
      </c>
      <c r="C12" s="198">
        <v>96.1</v>
      </c>
      <c r="D12" s="198">
        <v>96.9</v>
      </c>
      <c r="E12" s="199">
        <v>94.8</v>
      </c>
    </row>
    <row r="13" spans="1:6" s="12" customFormat="1" ht="93" customHeight="1">
      <c r="A13" s="43">
        <v>2017</v>
      </c>
      <c r="B13" s="197">
        <v>100.1</v>
      </c>
      <c r="C13" s="198">
        <v>100.1</v>
      </c>
      <c r="D13" s="198">
        <v>100</v>
      </c>
      <c r="E13" s="199">
        <v>100</v>
      </c>
    </row>
    <row r="14" spans="1:6" s="12" customFormat="1" ht="93" customHeight="1" thickBot="1">
      <c r="A14" s="73">
        <v>2018</v>
      </c>
      <c r="B14" s="200">
        <v>101.3</v>
      </c>
      <c r="C14" s="201">
        <v>99.5</v>
      </c>
      <c r="D14" s="201">
        <v>99.9</v>
      </c>
      <c r="E14" s="201">
        <v>100.3</v>
      </c>
    </row>
    <row r="15" spans="1:6" s="16" customFormat="1" ht="15" customHeight="1">
      <c r="A15" s="305" t="s">
        <v>688</v>
      </c>
      <c r="B15" s="305"/>
      <c r="C15" s="305"/>
      <c r="D15" s="305"/>
      <c r="E15" s="305"/>
    </row>
  </sheetData>
  <mergeCells count="7">
    <mergeCell ref="A2:E2"/>
    <mergeCell ref="B5:C5"/>
    <mergeCell ref="B6:C6"/>
    <mergeCell ref="D5:E5"/>
    <mergeCell ref="A3:E3"/>
    <mergeCell ref="D6:E6"/>
    <mergeCell ref="D4:E4"/>
  </mergeCells>
  <phoneticPr fontId="2" type="noConversion"/>
  <printOptions horizontalCentered="1"/>
  <pageMargins left="1.1023622047244095" right="1.1023622047244095" top="0.55118110236220474" bottom="0" header="0.51181102362204722" footer="2.3622047244094491"/>
  <pageSetup paperSize="9" scale="84" firstPageNumber="103" pageOrder="overThenDown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24</vt:i4>
      </vt:variant>
      <vt:variant>
        <vt:lpstr>이름이 지정된 범위</vt:lpstr>
      </vt:variant>
      <vt:variant>
        <vt:i4>14</vt:i4>
      </vt:variant>
    </vt:vector>
  </HeadingPairs>
  <TitlesOfParts>
    <vt:vector size="38" baseType="lpstr">
      <vt:lpstr>1.주택현황및보급률</vt:lpstr>
      <vt:lpstr>2.주택소유현황(신규)</vt:lpstr>
      <vt:lpstr>3.건축연도별주택</vt:lpstr>
      <vt:lpstr>4.연면적별주택</vt:lpstr>
      <vt:lpstr>5.건축허가</vt:lpstr>
      <vt:lpstr>Ⅹ-6,7(2)</vt:lpstr>
      <vt:lpstr>6.아파트건립</vt:lpstr>
      <vt:lpstr>8.주택재개발사업</vt:lpstr>
      <vt:lpstr>7.주택가격지수</vt:lpstr>
      <vt:lpstr>10.토지거래허가</vt:lpstr>
      <vt:lpstr>8.지가변동률</vt:lpstr>
      <vt:lpstr>9.토지거래현황</vt:lpstr>
      <vt:lpstr>10.용도지역</vt:lpstr>
      <vt:lpstr>11.용도지구</vt:lpstr>
      <vt:lpstr>15.개발제한구역</vt:lpstr>
      <vt:lpstr>12.공원</vt:lpstr>
      <vt:lpstr>13.하천</vt:lpstr>
      <vt:lpstr>14.하천부지점용</vt:lpstr>
      <vt:lpstr>19.댐현황</vt:lpstr>
      <vt:lpstr>15.도로</vt:lpstr>
      <vt:lpstr>20-1.폭원별도로현황</vt:lpstr>
      <vt:lpstr>16.도로시설물</vt:lpstr>
      <vt:lpstr>17.교량</vt:lpstr>
      <vt:lpstr>18.건설장비</vt:lpstr>
      <vt:lpstr>'1.주택현황및보급률'!Print_Area</vt:lpstr>
      <vt:lpstr>'11.용도지구'!Print_Area</vt:lpstr>
      <vt:lpstr>'12.공원'!Print_Area</vt:lpstr>
      <vt:lpstr>'14.하천부지점용'!Print_Area</vt:lpstr>
      <vt:lpstr>'15.도로'!Print_Area</vt:lpstr>
      <vt:lpstr>'16.도로시설물'!Print_Area</vt:lpstr>
      <vt:lpstr>'17.교량'!Print_Area</vt:lpstr>
      <vt:lpstr>'18.건설장비'!Print_Area</vt:lpstr>
      <vt:lpstr>'2.주택소유현황(신규)'!Print_Area</vt:lpstr>
      <vt:lpstr>'20-1.폭원별도로현황'!Print_Area</vt:lpstr>
      <vt:lpstr>'5.건축허가'!Print_Area</vt:lpstr>
      <vt:lpstr>'7.주택가격지수'!Print_Area</vt:lpstr>
      <vt:lpstr>'8.지가변동률'!Print_Area</vt:lpstr>
      <vt:lpstr>'9.토지거래현황'!Print_Area</vt:lpstr>
    </vt:vector>
  </TitlesOfParts>
  <Company>통계청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owner</cp:lastModifiedBy>
  <cp:lastPrinted>2020-05-26T00:40:03Z</cp:lastPrinted>
  <dcterms:created xsi:type="dcterms:W3CDTF">2010-02-22T04:32:42Z</dcterms:created>
  <dcterms:modified xsi:type="dcterms:W3CDTF">2020-07-08T08:30:49Z</dcterms:modified>
</cp:coreProperties>
</file>